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70" yWindow="1200" windowWidth="15480" windowHeight="11160" tabRatio="967"/>
  </bookViews>
  <sheets>
    <sheet name="W-1ф" sheetId="1" r:id="rId1"/>
    <sheet name="W-3ф " sheetId="27" r:id="rId2"/>
    <sheet name="W-SD" sheetId="38" r:id="rId3"/>
    <sheet name="Best" sheetId="36" r:id="rId4"/>
    <sheet name="SQ" sheetId="2" r:id="rId5"/>
    <sheet name="SQ-I 1ф" sheetId="26" r:id="rId6"/>
    <sheet name="SQ-I 3ф" sheetId="24" r:id="rId7"/>
    <sheet name="SQ-C" sheetId="4" r:id="rId8"/>
    <sheet name="SQ-D" sheetId="5" r:id="rId9"/>
    <sheet name="SQ-E" sheetId="7" r:id="rId10"/>
    <sheet name="SQ-L" sheetId="8" r:id="rId11"/>
    <sheet name="SQ-S" sheetId="41" r:id="rId12"/>
    <sheet name="металлические шкафы" sheetId="28" r:id="rId13"/>
    <sheet name="SQ-S 3ф от 45 кВА" sheetId="10" state="hidden" r:id="rId14"/>
    <sheet name="опции" sheetId="30" r:id="rId15"/>
    <sheet name="автотран-ры" sheetId="13" r:id="rId16"/>
    <sheet name="трансфильтры" sheetId="12" r:id="rId17"/>
    <sheet name="КРМ" sheetId="40" r:id="rId18"/>
  </sheets>
  <definedNames>
    <definedName name="_xlnm.Print_Area" localSheetId="3">Best!$A$1:$H$72</definedName>
    <definedName name="_xlnm.Print_Area" localSheetId="4">SQ!$A$1:$H$67</definedName>
    <definedName name="_xlnm.Print_Area" localSheetId="7">'SQ-C'!$A$1:$H$82</definedName>
    <definedName name="_xlnm.Print_Area" localSheetId="8">'SQ-D'!$A$1:$H$69</definedName>
    <definedName name="_xlnm.Print_Area" localSheetId="9">'SQ-E'!$A$1:$H$56</definedName>
    <definedName name="_xlnm.Print_Area" localSheetId="5">'SQ-I 1ф'!$A$1:$H$71</definedName>
    <definedName name="_xlnm.Print_Area" localSheetId="6">'SQ-I 3ф'!$A$1:$H$64</definedName>
    <definedName name="_xlnm.Print_Area" localSheetId="10">'SQ-L'!$A$1:$K$64</definedName>
    <definedName name="_xlnm.Print_Area" localSheetId="11">'SQ-S'!$A$1:$I$78</definedName>
    <definedName name="_xlnm.Print_Area" localSheetId="13">'SQ-S 3ф от 45 кВА'!$A$1:$H$47</definedName>
    <definedName name="_xlnm.Print_Area" localSheetId="0">'W-1ф'!$A$1:$H$71</definedName>
    <definedName name="_xlnm.Print_Area" localSheetId="1">'W-3ф '!$A$1:$H$73</definedName>
    <definedName name="_xlnm.Print_Area" localSheetId="2">'W-SD'!$A$1:$H$45</definedName>
    <definedName name="_xlnm.Print_Area" localSheetId="15">'автотран-ры'!$A$1:$I$52</definedName>
    <definedName name="_xlnm.Print_Area" localSheetId="17">КРМ!$A$1:$H$72</definedName>
    <definedName name="_xlnm.Print_Area" localSheetId="12">'металлические шкафы'!$A$1:$H$47</definedName>
    <definedName name="_xlnm.Print_Area" localSheetId="14">опции!$A$1:$J$68</definedName>
    <definedName name="_xlnm.Print_Area" localSheetId="16">трансфильтры!$A$1:$H$68</definedName>
  </definedNames>
  <calcPr calcId="125725"/>
</workbook>
</file>

<file path=xl/calcChain.xml><?xml version="1.0" encoding="utf-8"?>
<calcChain xmlns="http://schemas.openxmlformats.org/spreadsheetml/2006/main">
  <c r="D7" i="41"/>
  <c r="F36" i="27" l="1"/>
  <c r="F35"/>
  <c r="F34"/>
  <c r="F33"/>
  <c r="H8" i="40" l="1"/>
  <c r="D7" i="12" l="1"/>
  <c r="B7" i="13"/>
  <c r="D8" i="30"/>
  <c r="D7" i="28"/>
  <c r="D8" i="8"/>
  <c r="D8" i="7"/>
  <c r="D8" i="5"/>
  <c r="D8" i="4"/>
  <c r="D7" i="24"/>
  <c r="D8" i="26"/>
  <c r="D8" i="2"/>
  <c r="H8" i="38"/>
  <c r="F26" l="1"/>
  <c r="F25"/>
  <c r="F30" i="7" l="1"/>
  <c r="F31"/>
  <c r="F32"/>
  <c r="F33"/>
  <c r="F18" i="24"/>
  <c r="F19"/>
  <c r="F20"/>
  <c r="F21"/>
  <c r="F23"/>
  <c r="F24"/>
  <c r="F25"/>
</calcChain>
</file>

<file path=xl/sharedStrings.xml><?xml version="1.0" encoding="utf-8"?>
<sst xmlns="http://schemas.openxmlformats.org/spreadsheetml/2006/main" count="2005" uniqueCount="796">
  <si>
    <r>
      <t xml:space="preserve">110 </t>
    </r>
    <r>
      <rPr>
        <sz val="18"/>
        <rFont val="Symbol"/>
        <family val="1"/>
        <charset val="2"/>
      </rPr>
      <t xml:space="preserve">ё </t>
    </r>
    <r>
      <rPr>
        <sz val="18"/>
        <rFont val="Arial Cyr"/>
        <family val="2"/>
        <charset val="204"/>
      </rPr>
      <t>150</t>
    </r>
  </si>
  <si>
    <r>
      <t xml:space="preserve">161 </t>
    </r>
    <r>
      <rPr>
        <sz val="18"/>
        <rFont val="Symbol"/>
        <family val="1"/>
        <charset val="2"/>
      </rPr>
      <t xml:space="preserve">ё </t>
    </r>
    <r>
      <rPr>
        <sz val="18"/>
        <rFont val="Arial"/>
        <family val="2"/>
        <charset val="204"/>
      </rPr>
      <t>220</t>
    </r>
  </si>
  <si>
    <r>
      <t xml:space="preserve">150 </t>
    </r>
    <r>
      <rPr>
        <sz val="18"/>
        <rFont val="Symbol"/>
        <family val="1"/>
        <charset val="2"/>
      </rPr>
      <t xml:space="preserve">ё </t>
    </r>
    <r>
      <rPr>
        <sz val="18"/>
        <rFont val="Arial Cyr"/>
        <family val="2"/>
        <charset val="204"/>
      </rPr>
      <t>190</t>
    </r>
  </si>
  <si>
    <r>
      <t xml:space="preserve">174 </t>
    </r>
    <r>
      <rPr>
        <sz val="18"/>
        <rFont val="Symbol"/>
        <family val="1"/>
        <charset val="2"/>
      </rPr>
      <t xml:space="preserve">ё </t>
    </r>
    <r>
      <rPr>
        <sz val="18"/>
        <rFont val="Arial"/>
        <family val="2"/>
        <charset val="204"/>
      </rPr>
      <t>220</t>
    </r>
  </si>
  <si>
    <r>
      <t xml:space="preserve">280 </t>
    </r>
    <r>
      <rPr>
        <sz val="18"/>
        <rFont val="Symbol"/>
        <family val="1"/>
        <charset val="2"/>
      </rPr>
      <t xml:space="preserve">ё </t>
    </r>
    <r>
      <rPr>
        <sz val="18"/>
        <rFont val="Arial Cyr"/>
        <family val="2"/>
        <charset val="204"/>
      </rPr>
      <t>250</t>
    </r>
  </si>
  <si>
    <r>
      <t xml:space="preserve">220 </t>
    </r>
    <r>
      <rPr>
        <sz val="18"/>
        <rFont val="Symbol"/>
        <family val="1"/>
        <charset val="2"/>
      </rPr>
      <t xml:space="preserve">ё </t>
    </r>
    <r>
      <rPr>
        <sz val="18"/>
        <rFont val="Arial"/>
        <family val="2"/>
        <charset val="204"/>
      </rPr>
      <t>196</t>
    </r>
  </si>
  <si>
    <t>512 х 255 х 247</t>
  </si>
  <si>
    <t>Стабилизаторы серии "SQ"</t>
  </si>
  <si>
    <t>Cтабилизаторы серии "SQ-S" - трехфазные, мощностью от 45 кВА</t>
  </si>
  <si>
    <t>Трёхфазные  стабилизаторы серии "SQ-S"</t>
  </si>
  <si>
    <t>PS45SQ-S-15</t>
  </si>
  <si>
    <t>PS45SQ-S-25</t>
  </si>
  <si>
    <t>PS63SQ-S-15</t>
  </si>
  <si>
    <t>PS63SQ-S-25</t>
  </si>
  <si>
    <t>PS100SQ-S-15</t>
  </si>
  <si>
    <t>PS100SQ-S-25</t>
  </si>
  <si>
    <t>PS150SQ-S-15</t>
  </si>
  <si>
    <t>PS150SQ-S-25</t>
  </si>
  <si>
    <t>PS225SQ-S-15</t>
  </si>
  <si>
    <t xml:space="preserve">      - для "SQ-D-15" - 0,6 В;</t>
  </si>
  <si>
    <t xml:space="preserve">      - для "SQ-D-25" - 1,0 В.</t>
  </si>
  <si>
    <t>(для трехфазных стабилизаторов: 360÷400 В).</t>
  </si>
  <si>
    <t>Габаритные размеры , мм Ш х Г х В</t>
  </si>
  <si>
    <t>Точность ста-билизации %</t>
  </si>
  <si>
    <t>Байпас входит в стандартную комплектацию</t>
  </si>
  <si>
    <t>Прайс-лист</t>
  </si>
  <si>
    <t>1. Напряжение сети - 220В.</t>
  </si>
  <si>
    <t>2. Мощность нагрузки от 500ВА до 7500ВА.</t>
  </si>
  <si>
    <t>3. Максимальный импульсный ток, выдерживаемый варисторным ограничителем - 6500А.</t>
  </si>
  <si>
    <t>4. Максимальная рассеиваемая энергия - 150 Дж.</t>
  </si>
  <si>
    <t>5. Ослабление помех в диапазоне частот  0,15...30 МГц - 40...80 дБ.</t>
  </si>
  <si>
    <t>Габаритные  размеры, мм, Ш х Г х В</t>
  </si>
  <si>
    <r>
      <t xml:space="preserve">155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275</t>
    </r>
  </si>
  <si>
    <r>
      <t xml:space="preserve">180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255</t>
    </r>
  </si>
  <si>
    <r>
      <t xml:space="preserve">110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300</t>
    </r>
  </si>
  <si>
    <r>
      <t xml:space="preserve">132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295</t>
    </r>
  </si>
  <si>
    <t>(для трехфазных стабилизаторов 310 и 415 В).</t>
  </si>
  <si>
    <t>3. В крайних точках рабочего диапазона входного напряжения величина выходного напряжения составляет 180 и 240 В</t>
  </si>
  <si>
    <r>
      <t xml:space="preserve">266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475</t>
    </r>
  </si>
  <si>
    <r>
      <t xml:space="preserve">310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440</t>
    </r>
  </si>
  <si>
    <r>
      <t xml:space="preserve">232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500</t>
    </r>
  </si>
  <si>
    <r>
      <t xml:space="preserve">275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480</t>
    </r>
  </si>
  <si>
    <r>
      <t xml:space="preserve">190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519</t>
    </r>
  </si>
  <si>
    <r>
      <t xml:space="preserve">227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500</t>
    </r>
  </si>
  <si>
    <r>
      <t xml:space="preserve">110 </t>
    </r>
    <r>
      <rPr>
        <sz val="18"/>
        <rFont val="Arial Cyr"/>
        <charset val="204"/>
      </rPr>
      <t>÷</t>
    </r>
    <r>
      <rPr>
        <sz val="18"/>
        <rFont val="Arial Cyr"/>
        <family val="2"/>
        <charset val="204"/>
      </rPr>
      <t xml:space="preserve"> 300</t>
    </r>
  </si>
  <si>
    <t>ООО "Научно-производственное предприятие ИНТЕПС"</t>
  </si>
  <si>
    <t>http://inteps.ru    e-mail: sales@inteps.ru</t>
  </si>
  <si>
    <t>Прайс-лист изделий "LIDER"</t>
  </si>
  <si>
    <t>Гарантия 3 года</t>
  </si>
  <si>
    <t>Обозначение модели</t>
  </si>
  <si>
    <t>Мощность, ВА</t>
  </si>
  <si>
    <t>Входное напряжение, В</t>
  </si>
  <si>
    <t>Габаритные размеры, мм, Ш х Г х В</t>
  </si>
  <si>
    <t>Цена розничная, руб.</t>
  </si>
  <si>
    <t>рабочее</t>
  </si>
  <si>
    <t>номинальное</t>
  </si>
  <si>
    <t>Однофазные стабилизаторы</t>
  </si>
  <si>
    <t>125 ÷ 275</t>
  </si>
  <si>
    <t>220 ± 5%</t>
  </si>
  <si>
    <t>PS400W</t>
  </si>
  <si>
    <t>150 ÷ 265</t>
  </si>
  <si>
    <t>220 ± 4,5%</t>
  </si>
  <si>
    <t>466х255х247</t>
  </si>
  <si>
    <t>PS3000W-50</t>
  </si>
  <si>
    <t>110 ÷ 320</t>
  </si>
  <si>
    <t>128 ÷ 320</t>
  </si>
  <si>
    <t>PS5000W-50</t>
  </si>
  <si>
    <t>PS7500W-50</t>
  </si>
  <si>
    <t>PS10000W-50</t>
  </si>
  <si>
    <t>Трехфазные стабилизаторы</t>
  </si>
  <si>
    <t>Входное линейное напряжение, В</t>
  </si>
  <si>
    <t>216 ÷ 475</t>
  </si>
  <si>
    <t>259 ÷ 456</t>
  </si>
  <si>
    <t>380 ± 4,5%</t>
  </si>
  <si>
    <t>PS9W-50</t>
  </si>
  <si>
    <t>190 ÷ 553</t>
  </si>
  <si>
    <t>221 ÷ 553</t>
  </si>
  <si>
    <t>PS15W-50</t>
  </si>
  <si>
    <t>PS22W-50</t>
  </si>
  <si>
    <t>PS30W-50</t>
  </si>
  <si>
    <t>PS3000SQ-15</t>
  </si>
  <si>
    <t>220 ± 0,9%</t>
  </si>
  <si>
    <t>PS3000SQ-25</t>
  </si>
  <si>
    <t>220 ± 1,4%</t>
  </si>
  <si>
    <t>PS3000SQ-40</t>
  </si>
  <si>
    <t>220 ± 1,8%</t>
  </si>
  <si>
    <t>PS5000SQ-15</t>
  </si>
  <si>
    <t>PS5000SQ-25</t>
  </si>
  <si>
    <t>PS5000SQ-40</t>
  </si>
  <si>
    <t>PS7500SQ-15</t>
  </si>
  <si>
    <t>PS7500SQ-25</t>
  </si>
  <si>
    <t>PS7500SQ-40</t>
  </si>
  <si>
    <t>PS10000SQ-15</t>
  </si>
  <si>
    <t>PS10000SQ-25</t>
  </si>
  <si>
    <t>PS12000SQ-15</t>
  </si>
  <si>
    <t>PS9SQ-15</t>
  </si>
  <si>
    <t>380 ± 0,9%</t>
  </si>
  <si>
    <t>PS9SQ-25</t>
  </si>
  <si>
    <t>380 ± 1,4%</t>
  </si>
  <si>
    <t>PS9SQ-40</t>
  </si>
  <si>
    <t>380 ± 1,8%</t>
  </si>
  <si>
    <t>PS15SQ-15</t>
  </si>
  <si>
    <t>PS15SQ-25</t>
  </si>
  <si>
    <t>PS15SQ-40</t>
  </si>
  <si>
    <t>PS22SQ-15</t>
  </si>
  <si>
    <t>PS22SQ-25</t>
  </si>
  <si>
    <t>PS22SQ-40</t>
  </si>
  <si>
    <t>PS30SQ-15</t>
  </si>
  <si>
    <t>PS30SQ-25</t>
  </si>
  <si>
    <t>PS36SQ-15</t>
  </si>
  <si>
    <t>380 ± 2%</t>
  </si>
  <si>
    <t>Габаритные  размеры,мм,     
 Ш х Г х В</t>
  </si>
  <si>
    <t>PS3000SQ-C-15</t>
  </si>
  <si>
    <t>155÷275</t>
  </si>
  <si>
    <t>180÷255</t>
  </si>
  <si>
    <t>220±0,9%</t>
  </si>
  <si>
    <t>PS3000SQ-C-25</t>
  </si>
  <si>
    <t>135÷290</t>
  </si>
  <si>
    <t>160÷280</t>
  </si>
  <si>
    <t>220±1,4%</t>
  </si>
  <si>
    <t>PS3000SQ-C-40</t>
  </si>
  <si>
    <t>110÷300</t>
  </si>
  <si>
    <t>132÷295</t>
  </si>
  <si>
    <t>220±1,8%</t>
  </si>
  <si>
    <t>PS5000SQ-C-15</t>
  </si>
  <si>
    <t>PS5000SQ-C-25</t>
  </si>
  <si>
    <t>PS5000SQ-C-40</t>
  </si>
  <si>
    <t>PS7500SQ-C-15</t>
  </si>
  <si>
    <t>PS7500SQ-C-25</t>
  </si>
  <si>
    <t>PS7500SQ-C-40</t>
  </si>
  <si>
    <t>PS10000SQ-C-15</t>
  </si>
  <si>
    <t>PS10000SQ-C-25</t>
  </si>
  <si>
    <t>PS10000SQ-C-40</t>
  </si>
  <si>
    <t>PS15000SQ-C-15</t>
  </si>
  <si>
    <t>PS15000SQ-C-25</t>
  </si>
  <si>
    <t>PS20000SQ-C-25</t>
  </si>
  <si>
    <t>PS9SQ-C-15</t>
  </si>
  <si>
    <t>266÷475</t>
  </si>
  <si>
    <t>310÷440</t>
  </si>
  <si>
    <t>380±0,9%</t>
  </si>
  <si>
    <t>PS9SQ-C-25</t>
  </si>
  <si>
    <t>232÷500</t>
  </si>
  <si>
    <t>275÷480</t>
  </si>
  <si>
    <t>380±1,4%</t>
  </si>
  <si>
    <t>PS9SQ-C-40</t>
  </si>
  <si>
    <t>190÷519</t>
  </si>
  <si>
    <t>227÷500</t>
  </si>
  <si>
    <t>380±1,8%</t>
  </si>
  <si>
    <t>PS15SQ-C-15</t>
  </si>
  <si>
    <t>PS15SQ-C-25</t>
  </si>
  <si>
    <t>PS15SQ-C-40</t>
  </si>
  <si>
    <t>PS22SQ-C-15</t>
  </si>
  <si>
    <t>PS22SQ-C-25</t>
  </si>
  <si>
    <t>PS22SQ-C-40</t>
  </si>
  <si>
    <t>PS30SQ-C-15</t>
  </si>
  <si>
    <t>PS30SQ-C-25</t>
  </si>
  <si>
    <t>PS30SQ-C-40</t>
  </si>
  <si>
    <t>PS45SQ-C-15</t>
  </si>
  <si>
    <t>PS45SQ-C-25</t>
  </si>
  <si>
    <t>PS63SQ-C-25</t>
  </si>
  <si>
    <t>PS15000SQ-D-15</t>
  </si>
  <si>
    <t>PS15000SQ-D-25</t>
  </si>
  <si>
    <t>PS20000SQ-D-15</t>
  </si>
  <si>
    <t>PS20000SQ-D-25</t>
  </si>
  <si>
    <t>PS30000SQ-D-15</t>
  </si>
  <si>
    <t>PS30000SQ-D-25</t>
  </si>
  <si>
    <t>PS50000SQ-D-15</t>
  </si>
  <si>
    <t>PS50000SQ-D-25</t>
  </si>
  <si>
    <t>PS45SQ-D-15</t>
  </si>
  <si>
    <t>PS45SQ-D-25</t>
  </si>
  <si>
    <t>PS60SQ-D-15</t>
  </si>
  <si>
    <t>PS60SQ-D-25</t>
  </si>
  <si>
    <t>PS100SQ-D-15</t>
  </si>
  <si>
    <t>PS100SQ-D-25</t>
  </si>
  <si>
    <t>PS150SQ-D-15</t>
  </si>
  <si>
    <t>PS150SQ-D-25</t>
  </si>
  <si>
    <t>Входное
 напряжение, В</t>
  </si>
  <si>
    <t>Точность
 стабилизации, %</t>
  </si>
  <si>
    <t>Габаритные</t>
  </si>
  <si>
    <t>розничная,</t>
  </si>
  <si>
    <t>± 0,5</t>
  </si>
  <si>
    <t>PS5000SQ-E</t>
  </si>
  <si>
    <t>PS7500SQ-E</t>
  </si>
  <si>
    <t>PS10000SQ-E</t>
  </si>
  <si>
    <t>PS15000SQ-E</t>
  </si>
  <si>
    <t>PS20000SQ-E</t>
  </si>
  <si>
    <t>PS30000SQ-E</t>
  </si>
  <si>
    <t>PS50000SQ-E</t>
  </si>
  <si>
    <t>PS15SQ-E</t>
  </si>
  <si>
    <t>PS22SQ-E</t>
  </si>
  <si>
    <t>PS30SQ-E</t>
  </si>
  <si>
    <t>PS45SQ-E</t>
  </si>
  <si>
    <t>PS63SQ-E</t>
  </si>
  <si>
    <t>PS100SQ-E</t>
  </si>
  <si>
    <t>PS150SQ-E</t>
  </si>
  <si>
    <t>Входное напряжение в режиме стабилизатора, В</t>
  </si>
  <si>
    <t>Вх. напр. в режиме регулятора, В</t>
  </si>
  <si>
    <t>Выходное напряжение в режиме регулятора, В</t>
  </si>
  <si>
    <t>PS3000SQ-L</t>
  </si>
  <si>
    <r>
      <t xml:space="preserve">135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290</t>
    </r>
  </si>
  <si>
    <r>
      <t xml:space="preserve">160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280</t>
    </r>
  </si>
  <si>
    <t>PS5000SQ-L</t>
  </si>
  <si>
    <t>PS7500SQ-L</t>
  </si>
  <si>
    <t>PS10000SQ-L</t>
  </si>
  <si>
    <t>PS15000SQ-L</t>
  </si>
  <si>
    <t>±1,4</t>
  </si>
  <si>
    <t>PS20000SQ-L</t>
  </si>
  <si>
    <t>PS30000SQ-L</t>
  </si>
  <si>
    <t>PS50000SQ-L</t>
  </si>
  <si>
    <t>ж</t>
  </si>
  <si>
    <t>АВТОТРАНСФОРМАТОРЫ ПОВЫШАЮЩИЕ И ПОНИЖАЮЩИЕ  В КОРПУСЕ</t>
  </si>
  <si>
    <t>Диапазон</t>
  </si>
  <si>
    <t>Масса в корпусе, кг</t>
  </si>
  <si>
    <t xml:space="preserve">Цена, </t>
  </si>
  <si>
    <t>Входного напряжения, В</t>
  </si>
  <si>
    <t>Выходного напряжения, В</t>
  </si>
  <si>
    <t>размеры в корпусе,мм,</t>
  </si>
  <si>
    <t xml:space="preserve">   Ш х Г х В</t>
  </si>
  <si>
    <t>Повышающие автотрансформаторы</t>
  </si>
  <si>
    <t>ATR2000</t>
  </si>
  <si>
    <t>466 х 255 х 247</t>
  </si>
  <si>
    <t>ATR3000</t>
  </si>
  <si>
    <t>ATR5000</t>
  </si>
  <si>
    <t>ATR7500</t>
  </si>
  <si>
    <t>545х350х313</t>
  </si>
  <si>
    <t>ATR10000</t>
  </si>
  <si>
    <t>ATR12500</t>
  </si>
  <si>
    <t>545х350 313</t>
  </si>
  <si>
    <t>ATR15000</t>
  </si>
  <si>
    <t>545 х 350 х 313</t>
  </si>
  <si>
    <t>ATR20000</t>
  </si>
  <si>
    <t>Понижающие автотрансформаторы</t>
  </si>
  <si>
    <t>ATL2000</t>
  </si>
  <si>
    <t>370 х 148 х 196</t>
  </si>
  <si>
    <t>ATL3000</t>
  </si>
  <si>
    <t>ATL5000</t>
  </si>
  <si>
    <t>ATL7500</t>
  </si>
  <si>
    <t>ATL10000</t>
  </si>
  <si>
    <t>ATL12500</t>
  </si>
  <si>
    <t>ATL15000</t>
  </si>
  <si>
    <t>ATL20000</t>
  </si>
  <si>
    <t>590 x 350 x 313</t>
  </si>
  <si>
    <t>Байпас автоматический встроенный</t>
  </si>
  <si>
    <t>Коммутация "вход-выход" отдельно по каждой фазе</t>
  </si>
  <si>
    <t>Компьютерный интерфейс</t>
  </si>
  <si>
    <t>Модель</t>
  </si>
  <si>
    <t>ТРАНСФИЛЬТРЫ</t>
  </si>
  <si>
    <t>Технические характеристики:</t>
  </si>
  <si>
    <t>Масса, кг</t>
  </si>
  <si>
    <t>Трансфильтр   TF 500</t>
  </si>
  <si>
    <t>Трансфильтр   TF 1000</t>
  </si>
  <si>
    <t>Трансфильтр   TF 1500</t>
  </si>
  <si>
    <t>Трансфильтр   TF 2000</t>
  </si>
  <si>
    <t>Трансфильтр   TF 3000</t>
  </si>
  <si>
    <t>Трансфильтр   TF 5000</t>
  </si>
  <si>
    <t>Трансфильтр   TF 7500</t>
  </si>
  <si>
    <t>750 x 1653 x 792</t>
  </si>
  <si>
    <t>340÷415</t>
  </si>
  <si>
    <t>180÷250</t>
  </si>
  <si>
    <t>198÷242</t>
  </si>
  <si>
    <t>PS900W-50</t>
  </si>
  <si>
    <t>PS1200W-50</t>
  </si>
  <si>
    <t>PS2000W-50</t>
  </si>
  <si>
    <t>PS12000W-50</t>
  </si>
  <si>
    <t>265х135х245</t>
  </si>
  <si>
    <t>PS36W-50</t>
  </si>
  <si>
    <t>PS3000 - 12000W</t>
  </si>
  <si>
    <t>3000-12000</t>
  </si>
  <si>
    <t>Россия, 180004, г. Псков, ул. Декабристов 17, т/ф: (8112) 73-30-16, тел: 73-30-11</t>
  </si>
  <si>
    <t xml:space="preserve">  </t>
  </si>
  <si>
    <t>Стойки к трехфазным стабилизаторам серии W и SQ</t>
  </si>
  <si>
    <t>Габаритные размеры, ШхГхВ, мм</t>
  </si>
  <si>
    <t xml:space="preserve">Прайс-лист </t>
  </si>
  <si>
    <t>Стойка 6W с контролем 3х фазного выхода (с КТВ)</t>
  </si>
  <si>
    <t>PS7500SQ-I-15</t>
  </si>
  <si>
    <t>PS7500SQ-I-25</t>
  </si>
  <si>
    <t>PS7500SQ-I-40</t>
  </si>
  <si>
    <t>PS10000SQ-I-15</t>
  </si>
  <si>
    <t>PS10000SQ-I-25</t>
  </si>
  <si>
    <t>PS10000SQ-I-40</t>
  </si>
  <si>
    <t>PS12000SQ-I-15</t>
  </si>
  <si>
    <t>PS12000SQ-I-25</t>
  </si>
  <si>
    <t>PS12000SQ-I-40</t>
  </si>
  <si>
    <t>PS15000SQ-I-15</t>
  </si>
  <si>
    <t>PS15000SQ-I-25</t>
  </si>
  <si>
    <t>PS15000SQ-I-40</t>
  </si>
  <si>
    <t>PS20000SQ-I-15</t>
  </si>
  <si>
    <t>PS20000SQ-I-25</t>
  </si>
  <si>
    <t>PS20000SQ-I-40</t>
  </si>
  <si>
    <t>PS30000SQ-I-15</t>
  </si>
  <si>
    <t>PS30000SQ-I-25</t>
  </si>
  <si>
    <t>PS50000SQ-I-15</t>
  </si>
  <si>
    <t>PS50000SQ-I-25</t>
  </si>
  <si>
    <t>PS75000SQ-I-15</t>
  </si>
  <si>
    <t>PS100000SQ-I-15</t>
  </si>
  <si>
    <t>220 ± 2%</t>
  </si>
  <si>
    <t>PS22SQ-I-15</t>
  </si>
  <si>
    <t>PS22SQ-I-25</t>
  </si>
  <si>
    <t>PS22SQ-I-40</t>
  </si>
  <si>
    <t>PS30SQ-I-15</t>
  </si>
  <si>
    <t>PS30SQ-I-25</t>
  </si>
  <si>
    <t>PS30SQ-I-40</t>
  </si>
  <si>
    <t>PS36SQ-I-15</t>
  </si>
  <si>
    <t>PS36SQ-I-25</t>
  </si>
  <si>
    <t>PS36SQ-I-40</t>
  </si>
  <si>
    <t>PS45SQ-I-15</t>
  </si>
  <si>
    <t>PS45SQ-I-25</t>
  </si>
  <si>
    <t>PS45SQ-I-40</t>
  </si>
  <si>
    <t>PS63SQ-I-15</t>
  </si>
  <si>
    <t>PS63SQ-I-25</t>
  </si>
  <si>
    <t>PS63SQ-I-40</t>
  </si>
  <si>
    <t>PS100SQ-I-15</t>
  </si>
  <si>
    <t>PS100SQ-I-25</t>
  </si>
  <si>
    <t>PS150SQ-I-15</t>
  </si>
  <si>
    <t>PS150SQ-I-25</t>
  </si>
  <si>
    <t>PS225SQ-I-15</t>
  </si>
  <si>
    <t>PS300SQ-I-15</t>
  </si>
  <si>
    <t>4. Стабилизаторы имеют следующую перегрузочную способность:</t>
  </si>
  <si>
    <t xml:space="preserve"> </t>
  </si>
  <si>
    <t xml:space="preserve">Стабилизаторы серии "W"                                                                   </t>
  </si>
  <si>
    <r>
      <t>220</t>
    </r>
    <r>
      <rPr>
        <sz val="18"/>
        <rFont val="Arial Cyr"/>
        <charset val="204"/>
      </rPr>
      <t>±0,5%</t>
    </r>
  </si>
  <si>
    <r>
      <t>380</t>
    </r>
    <r>
      <rPr>
        <sz val="18"/>
        <rFont val="Arial Cyr"/>
        <charset val="204"/>
      </rPr>
      <t>±0,5%</t>
    </r>
  </si>
  <si>
    <r>
      <t>310</t>
    </r>
    <r>
      <rPr>
        <sz val="18"/>
        <rFont val="Arial Cyr"/>
        <charset val="204"/>
      </rPr>
      <t>÷</t>
    </r>
    <r>
      <rPr>
        <sz val="18"/>
        <rFont val="Arial Cyr"/>
        <family val="2"/>
        <charset val="204"/>
      </rPr>
      <t>430</t>
    </r>
  </si>
  <si>
    <t>Точность стабилизации, %</t>
  </si>
  <si>
    <t>Стабилизаторы серии "SQ-D" (Digital)</t>
  </si>
  <si>
    <t>Номинальное выходное напряжение,* В</t>
  </si>
  <si>
    <r>
      <t>Примечания:</t>
    </r>
    <r>
      <rPr>
        <sz val="20"/>
        <rFont val="Arial Cyr"/>
        <charset val="204"/>
      </rPr>
      <t xml:space="preserve"> </t>
    </r>
  </si>
  <si>
    <t xml:space="preserve">1. В крайних точках рабочего диапазона входного напряжения величина выходного напряжения составляет 180 и 240 В. </t>
  </si>
  <si>
    <t>4. * - величина номинального выходного напряжения может устанавливаться с клавиатуры в пределах 210÷230 В</t>
  </si>
  <si>
    <t>Масса, не более кг</t>
  </si>
  <si>
    <t xml:space="preserve">Стабилизаторы серии "SQ-I" </t>
  </si>
  <si>
    <t xml:space="preserve">Примечания: </t>
  </si>
  <si>
    <t>Примечания:</t>
  </si>
  <si>
    <t>3. В крайних точках рабочего диапазона входного напряжения величина выходного напряжения составляет 180 и 240 В.</t>
  </si>
  <si>
    <t>2. * - величина номинального выходного напряжения может устанавливаться с клавиатуры в пределах 210÷230 В (для трехфазных стабилизаторов: 360÷400 В).</t>
  </si>
  <si>
    <t xml:space="preserve">СТАБИЛИЗАТОРЫ СЕРИИ "SQ-C" </t>
  </si>
  <si>
    <t>1. Трехфазные стабилизаторы серии "SQ-D" состоят из трех одинаковых однофазных стабилизаторов серии  "SQ-D"</t>
  </si>
  <si>
    <t>3. * - величина номинального выходного напряжения может устанавливаться с клавиатуры в пределах 210÷230 В (для трехфазных стабилизаторов: 360÷400 В).</t>
  </si>
  <si>
    <t xml:space="preserve">Стабилизаторы серии "SQ-Е" </t>
  </si>
  <si>
    <t xml:space="preserve">Стабилизаторы серии "SQ-L" </t>
  </si>
  <si>
    <t>Габаритные размеры, мм
ШхГхВ</t>
  </si>
  <si>
    <t>400х352х736</t>
  </si>
  <si>
    <t xml:space="preserve">Примечание: </t>
  </si>
  <si>
    <t>1. ** - при симметричной нагрузке и отсутствии перегрузки нулевого провода питающей сети.</t>
  </si>
  <si>
    <t>PS6W-50</t>
  </si>
  <si>
    <t>PS3,6W-50</t>
  </si>
  <si>
    <t>PS2,7W-50</t>
  </si>
  <si>
    <t>Габаритные  размеры, 
 Ш х Г х В, мм</t>
  </si>
  <si>
    <t>Габаритные размеры, мм,
 Ш х Г х В</t>
  </si>
  <si>
    <t>2. Трехфазные стабилизаторы серии "SQ-Е" состоят из трех одинаковых однофазных стабилизаторов серии "SQ-Е".</t>
  </si>
  <si>
    <t>(для трехфазных стабилизаторов: 310÷430 В).</t>
  </si>
  <si>
    <t>Габаритные размеры, мм
 Ш х Г х В</t>
  </si>
  <si>
    <t>Электронные стабилизаторы напряжения переменного тока серии «SQ-L»  предназначены для работы с осветительным оборудованием. Могут работать как в режиме стабилизатора, так и в режиме регулятора светового потока. Работа в режиме стабилизатора и регулятора светового потока позволяет повысить ресурс работы осветительного оборудования и получать экономический эффект в режиме регулятора.</t>
  </si>
  <si>
    <t>Электронные стабилизаторы напряжения переменного тока серии «SQ-I» предназначены для питания стабилизированным напряжением с точностью от  0.9 до 1.8%  мощного промышленного оборудования (оборудование для лазерной резки и обработки металлов, сварочное оборудование и т.п.), а также для систем энергоснабжения  загородных домов.</t>
  </si>
  <si>
    <t>Электронные стабилизаторы напряжения переменного тока серии SQ  предназначены для питания стабилизированным напряжением бытовой, офисной техники, а так же для питания маломощного промышленного оборудования и приборов с точностью от 0.9 до 1.8%.</t>
  </si>
  <si>
    <t>Электронные стабилизаторы напряжения переменного  тока  серии  “W” предназначены для  питания офисной, бытовой техники, а также для питания маломощного промышленного оборудования и приборов стабилизированным напряжением, соответствующим ГОСТ 13109-97.</t>
  </si>
  <si>
    <t>Электронные стабилизаторы напряжения переменного  тока серии  “W” предназначены для  питания офисной, бытовой техники, а также для питания маломощного промышленного оборудования и приборов стабилизированным напряжением, соответствующим ГОСТ 13109-97.</t>
  </si>
  <si>
    <t>Габаритные размеры,мм,
Ш х Г х В</t>
  </si>
  <si>
    <t>428x175x1000</t>
  </si>
  <si>
    <t>2. В крайних точках рабочего диапазона входного напряжения величина выходного линейного напряжения составляет 310 и 415 В</t>
  </si>
  <si>
    <t>3. В крайних точках рабочего диапазона  входного линейного напряжения величина выходного линейного напряжения составляет 310 и 415 В.</t>
  </si>
  <si>
    <t>4. * - величина номинального выходного линейного  напряжения может устанавливаться с клавиатуры в пределах 360÷400 В.</t>
  </si>
  <si>
    <t>3. Данные стабилизаторы адаптированы для работы с дизель-генераторными электростанциями, которые гарантируют частоту выходного напряжения 50 Гц ±2%</t>
  </si>
  <si>
    <t>4. В крайних точках рабочего диапазона входного напряжения величина выходного напряжения составляет 180 и 240 В</t>
  </si>
  <si>
    <t>5. * - величина номинального выходного напряжения может устанавливаться с клавиатуры в пределах 180÷250 В</t>
  </si>
  <si>
    <t>Дискретность регулирования выходного напряжения:</t>
  </si>
  <si>
    <t xml:space="preserve"> Электронные стабилизаторы напряжения переменного тока серии «SQ-С» предназначены для питания оборудования и приборов, требующих гальванической развязки от внешней питающей сети.</t>
  </si>
  <si>
    <t>Электронные стабилизаторы напряжения переменного тока серии «SQ-D» предназначены для питания стабилизированным напряжением с точностью   0,5 %  мощного промышленного оборудования (оборудование для лазерной резки и обработки металлов, сварочное оборудование и т.п.), а также для систем энергоснабжения  загородных домов.</t>
  </si>
  <si>
    <t xml:space="preserve">                                                 при Рнагр от 1,5 Рном до 2 Рном - 5 сек.</t>
  </si>
  <si>
    <t xml:space="preserve">                                                 при Рнагр от 2 Рном до 4 Рном - 1 сек.</t>
  </si>
  <si>
    <t>4. Перегрузочная способность: при Рнагр от 1,1  до 1,5 Рном - 10 сек.</t>
  </si>
  <si>
    <t>Электронные трехфазные стабилизаторы напряжения переменного тока серии "SQ-S" изготавливаются в едином  корпусе.  Предназначены для обеспечения качественным напряжением промышленных объектов и оборудования на строительных площадках, могут устанавливаться в любом неотапливаемом помещении (будке, контейнере, подсобке).</t>
  </si>
  <si>
    <t>PS15000W-30</t>
  </si>
  <si>
    <t>PS20000W-30</t>
  </si>
  <si>
    <t>PS30000W-30</t>
  </si>
  <si>
    <t>PS45W-30</t>
  </si>
  <si>
    <t>PS60W-30</t>
  </si>
  <si>
    <t>Опции к стабилизаторам серий "W", "SQ", "SQ-I", "SQ-D", "SQ-L", "SQ-C", "SQ-E".</t>
  </si>
  <si>
    <t>PS3000 - 12000SQ</t>
  </si>
  <si>
    <t>3000 - 12000</t>
  </si>
  <si>
    <t>15000 - 30000</t>
  </si>
  <si>
    <t>Щит коммутации  с ручным байпасом по каждой фазе и контролем трехфазного выхода</t>
  </si>
  <si>
    <t>Щит коммутации с ручным байпасом по каждой фазе без контроля трехфазного выхода</t>
  </si>
  <si>
    <t>Щит коммутации c  контролем трехфазного выхода</t>
  </si>
  <si>
    <t>550х245х630</t>
  </si>
  <si>
    <t>680х320х780</t>
  </si>
  <si>
    <t xml:space="preserve">                                                 при Рнагр &gt; 4Рном - 0,5сек.</t>
  </si>
  <si>
    <t>Электронные стабилизаторы напряжения переменного тока серии "SQ-E" являются источниками стабилизированного эталонного напряжения переменного тока частотой 50 Гц. Стабилизаторы этой серии применяются для электропитания электротехнического оборудования при проведении лабораторных, заводских испытаний.</t>
  </si>
  <si>
    <t>22500-45000</t>
  </si>
  <si>
    <t>PS30000SQ-I-40</t>
  </si>
  <si>
    <r>
      <t xml:space="preserve">110 </t>
    </r>
    <r>
      <rPr>
        <sz val="18"/>
        <rFont val="Calibri"/>
        <family val="2"/>
        <charset val="204"/>
      </rPr>
      <t>÷</t>
    </r>
    <r>
      <rPr>
        <sz val="18"/>
        <rFont val="Arial Cyr"/>
        <family val="2"/>
        <charset val="204"/>
      </rPr>
      <t xml:space="preserve"> 300</t>
    </r>
  </si>
  <si>
    <r>
      <t xml:space="preserve">132 </t>
    </r>
    <r>
      <rPr>
        <sz val="18"/>
        <rFont val="Calibri"/>
        <family val="2"/>
        <charset val="204"/>
      </rPr>
      <t>÷</t>
    </r>
    <r>
      <rPr>
        <sz val="18"/>
        <rFont val="Arial Cyr"/>
        <family val="2"/>
        <charset val="204"/>
      </rPr>
      <t>295</t>
    </r>
  </si>
  <si>
    <t>PS100SQ-I-40</t>
  </si>
  <si>
    <r>
      <t xml:space="preserve">190 </t>
    </r>
    <r>
      <rPr>
        <sz val="18"/>
        <rFont val="Calibri"/>
        <family val="2"/>
        <charset val="204"/>
      </rPr>
      <t>÷</t>
    </r>
    <r>
      <rPr>
        <sz val="18"/>
        <rFont val="Arial Cyr"/>
        <family val="2"/>
        <charset val="204"/>
      </rPr>
      <t xml:space="preserve"> 519</t>
    </r>
  </si>
  <si>
    <r>
      <t>227</t>
    </r>
    <r>
      <rPr>
        <sz val="18"/>
        <rFont val="Calibri"/>
        <family val="2"/>
        <charset val="204"/>
      </rPr>
      <t>÷</t>
    </r>
    <r>
      <rPr>
        <sz val="18"/>
        <rFont val="Arial Cyr"/>
        <family val="2"/>
        <charset val="204"/>
      </rPr>
      <t xml:space="preserve"> 500</t>
    </r>
  </si>
  <si>
    <t>Регулируемое выходное напряжение,*В</t>
  </si>
  <si>
    <t xml:space="preserve"> Вых. напр. в режиме стабилизато-ра, *В</t>
  </si>
  <si>
    <t>Выходное, линейное напряжение,* В</t>
  </si>
  <si>
    <t>Установка счетчика электроэнергии</t>
  </si>
  <si>
    <t>657х306х674</t>
  </si>
  <si>
    <t>Байпас однофазный ручной</t>
  </si>
  <si>
    <t>3000 -12000</t>
  </si>
  <si>
    <t>170х225х135</t>
  </si>
  <si>
    <t>LIDER Б1 / 3-12</t>
  </si>
  <si>
    <r>
      <t>PS15000W</t>
    </r>
    <r>
      <rPr>
        <b/>
        <vertAlign val="superscript"/>
        <sz val="20"/>
        <rFont val="Arial Cyr"/>
        <charset val="204"/>
      </rPr>
      <t>+50</t>
    </r>
    <r>
      <rPr>
        <b/>
        <sz val="20"/>
        <rFont val="Arial Cyr"/>
        <charset val="204"/>
      </rPr>
      <t>/</t>
    </r>
    <r>
      <rPr>
        <b/>
        <vertAlign val="subscript"/>
        <sz val="20"/>
        <rFont val="Arial Cyr"/>
        <charset val="204"/>
      </rPr>
      <t>-30</t>
    </r>
  </si>
  <si>
    <r>
      <t>PS20000W</t>
    </r>
    <r>
      <rPr>
        <b/>
        <vertAlign val="superscript"/>
        <sz val="20"/>
        <rFont val="Arial Cyr"/>
        <charset val="204"/>
      </rPr>
      <t>+50</t>
    </r>
    <r>
      <rPr>
        <b/>
        <sz val="20"/>
        <rFont val="Arial Cyr"/>
        <charset val="204"/>
      </rPr>
      <t>/</t>
    </r>
    <r>
      <rPr>
        <b/>
        <vertAlign val="subscript"/>
        <sz val="20"/>
        <rFont val="Arial Cyr"/>
        <charset val="204"/>
      </rPr>
      <t>-30</t>
    </r>
  </si>
  <si>
    <r>
      <t>PS45W</t>
    </r>
    <r>
      <rPr>
        <b/>
        <vertAlign val="superscript"/>
        <sz val="20"/>
        <rFont val="Arial Cyr"/>
        <charset val="204"/>
      </rPr>
      <t>+50</t>
    </r>
    <r>
      <rPr>
        <b/>
        <sz val="20"/>
        <rFont val="Arial Cyr"/>
        <charset val="204"/>
      </rPr>
      <t>/</t>
    </r>
    <r>
      <rPr>
        <b/>
        <vertAlign val="subscript"/>
        <sz val="20"/>
        <rFont val="Arial Cyr"/>
        <charset val="204"/>
      </rPr>
      <t>-30</t>
    </r>
  </si>
  <si>
    <t>542х300х1250</t>
  </si>
  <si>
    <t>515х450х995</t>
  </si>
  <si>
    <t>515x450x995</t>
  </si>
  <si>
    <t>ЩК45-РБ-КТВ</t>
  </si>
  <si>
    <t>ЩК63-РБ-КТВ</t>
  </si>
  <si>
    <t>ЩК100-РБ-КТВ</t>
  </si>
  <si>
    <t>ЩК150-РБ-КТВ</t>
  </si>
  <si>
    <t>ЩК225-РБ-КТВ</t>
  </si>
  <si>
    <t>ЩК45-РБ</t>
  </si>
  <si>
    <t>ЩК100-РБ</t>
  </si>
  <si>
    <t>ЩК150-РБ</t>
  </si>
  <si>
    <t>ЩК225-РБ</t>
  </si>
  <si>
    <t>ЩК63-РБ</t>
  </si>
  <si>
    <t>ЩК30-КТВ</t>
  </si>
  <si>
    <t>ЩК45-КТВ</t>
  </si>
  <si>
    <t>ЩК63-КТВ</t>
  </si>
  <si>
    <t>ЩК225-КТВ</t>
  </si>
  <si>
    <t>ЩК300-КТВ</t>
  </si>
  <si>
    <t>1. Стабилизаторы имеют следующую перегрузочную способность:</t>
  </si>
  <si>
    <r>
      <t>PS60W</t>
    </r>
    <r>
      <rPr>
        <b/>
        <vertAlign val="superscript"/>
        <sz val="20"/>
        <rFont val="Arial Cyr"/>
        <charset val="204"/>
      </rPr>
      <t>+50</t>
    </r>
    <r>
      <rPr>
        <b/>
        <sz val="20"/>
        <rFont val="Arial Cyr"/>
        <charset val="204"/>
      </rPr>
      <t>/</t>
    </r>
    <r>
      <rPr>
        <b/>
        <vertAlign val="subscript"/>
        <sz val="20"/>
        <rFont val="Arial Cyr"/>
        <charset val="204"/>
      </rPr>
      <t>-30</t>
    </r>
  </si>
  <si>
    <t>PS90W-30</t>
  </si>
  <si>
    <t>22500-30000</t>
  </si>
  <si>
    <t>36000-45000</t>
  </si>
  <si>
    <t>PS12000SQ-C-15</t>
  </si>
  <si>
    <t>PS12000SQ-C-25</t>
  </si>
  <si>
    <t>PS12000SQ-C-40</t>
  </si>
  <si>
    <t>PS36SQ-C-15</t>
  </si>
  <si>
    <t>PS36SQ-C-25</t>
  </si>
  <si>
    <t>PS36SQ-C-40</t>
  </si>
  <si>
    <t>2. Условия работы  стабилизаторов напряжения:</t>
  </si>
  <si>
    <t xml:space="preserve">     -температура окружающего воздуха от -40 до +40°С</t>
  </si>
  <si>
    <t>206х92х208</t>
  </si>
  <si>
    <t>556х500х1035</t>
  </si>
  <si>
    <t>Действителен с 01.11.2010 г.</t>
  </si>
  <si>
    <t>PS600W</t>
  </si>
  <si>
    <t>165 ÷ 265</t>
  </si>
  <si>
    <t xml:space="preserve">Щит коммутации с контролем  трехфазного выхода предназначен для отключения трехфазной нагрузки при пропадании одной из фаз.
</t>
  </si>
  <si>
    <t>900 - 2000</t>
  </si>
  <si>
    <t>7500 - 30000</t>
  </si>
  <si>
    <t>9000 - 36000</t>
  </si>
  <si>
    <t xml:space="preserve">Lider Ш1/3-12                        </t>
  </si>
  <si>
    <t xml:space="preserve">Lider Ш1/7,5-30                     </t>
  </si>
  <si>
    <t>LIDER Б1 / 15-30</t>
  </si>
  <si>
    <t>15000 -30000</t>
  </si>
  <si>
    <t>470х276х452</t>
  </si>
  <si>
    <t>PS900W-30-К</t>
  </si>
  <si>
    <t>PS900W-50-К</t>
  </si>
  <si>
    <t>PS800W</t>
  </si>
  <si>
    <t>PS1200W-30-К</t>
  </si>
  <si>
    <t>PS1200W-50-К</t>
  </si>
  <si>
    <t>PS2000W-30-К</t>
  </si>
  <si>
    <t>PS2000W-50-К</t>
  </si>
  <si>
    <t>285х135х245</t>
  </si>
  <si>
    <t xml:space="preserve">3. Стабилизаторы серии "W-30(50)" мощностью до 2000ВА комплектуются сетевым шнуром и розетками для  </t>
  </si>
  <si>
    <t>1. Трехфазные стабилизаторы серии "W" мощностью от 2,7 кВА до 6 кВА состоят из трех одинаковых однофазных стабилизаторов серии "W-30(50)-К"  с  клеммными колодками и коммутационной стойки 6W с контролем трехфазного выхода, соединяющей стабилизаторы по схеме "звезда". Трехфазные стабилизаторы серии "W" мощностью от 9 кВА до 36 кВА состоят из трех одинаковых однофазных стабилизаторов серии "W" и коммутационной стойки 9-36 с контролем трехфазного выхода, соединяющей стабилизаторы по схеме "звезда". Трехфазные стабилизаторы серии "W"  мощностью от 45 до 90 кВА состоят из трех одинаковых однофазных стабилизаторов серии "W" соответствующей мощности.</t>
  </si>
  <si>
    <t>подключения  к сети и потребителям.</t>
  </si>
  <si>
    <t xml:space="preserve">подключения к сети и потребителям, стабилизаторы серии "W-30(50)-К" комплектуются клеммной колодкой для </t>
  </si>
  <si>
    <t>140 ÷ 275</t>
  </si>
  <si>
    <r>
      <t>Выходное линейное напряжение,*</t>
    </r>
    <r>
      <rPr>
        <b/>
        <sz val="13"/>
        <rFont val="Arial"/>
        <family val="2"/>
        <charset val="204"/>
      </rPr>
      <t>*</t>
    </r>
    <r>
      <rPr>
        <b/>
        <sz val="13"/>
        <rFont val="Arial Cyr"/>
        <charset val="204"/>
      </rPr>
      <t xml:space="preserve">
В</t>
    </r>
  </si>
  <si>
    <t>4. * - величина номинального выходного напряжения может устанавливаться с клавиатуры в пределах 210÷230 В.(для трехфазных стабилизаторов 360 ÷ 400 В)</t>
  </si>
  <si>
    <t>Выходное линейное напряжение,** В</t>
  </si>
  <si>
    <r>
      <t>Регулируемое выходное линейное напряжение *</t>
    </r>
    <r>
      <rPr>
        <b/>
        <sz val="13"/>
        <rFont val="Arial"/>
        <family val="2"/>
        <charset val="204"/>
      </rPr>
      <t>*</t>
    </r>
    <r>
      <rPr>
        <b/>
        <sz val="13"/>
        <rFont val="Arial Cyr"/>
        <charset val="204"/>
      </rPr>
      <t>, В</t>
    </r>
  </si>
  <si>
    <r>
      <t xml:space="preserve">5. * - для стабилизаторов мощностью 3 - 30 кВА номинальное выходное  напряжение можно устанавливать в пределах 210÷230 В. (для трехфазных стабилизаторов 360 </t>
    </r>
    <r>
      <rPr>
        <sz val="20"/>
        <rFont val="Arial"/>
        <family val="2"/>
        <charset val="204"/>
      </rPr>
      <t>÷ 400 В)</t>
    </r>
  </si>
  <si>
    <t>6. ** При симметричной нагрузке и отсутствии перегрузки нулевого провода питающей сети.</t>
  </si>
  <si>
    <t xml:space="preserve">                                                 </t>
  </si>
  <si>
    <t>при Рнагр от 1,5 Рном до 2 Рном - 5 сек.</t>
  </si>
  <si>
    <t xml:space="preserve">                                                </t>
  </si>
  <si>
    <t>при Рнагр от 2 Рном до 4 Рном - 1 сек.</t>
  </si>
  <si>
    <t>при Рнагр &gt; 4Рном - 10 мсек.</t>
  </si>
  <si>
    <t xml:space="preserve">2. Перегрузочная способность:  </t>
  </si>
  <si>
    <t>при Рнагр от 1,1 до 1,5 Рном - 10 сек.</t>
  </si>
  <si>
    <t xml:space="preserve">а) для стабилизаторов мощностью 400 ВА:          </t>
  </si>
  <si>
    <t>при Рнагр &gt; 1.1Рном - 10 сек.,  при Рнагр &gt; 2Рном - 2 сек.</t>
  </si>
  <si>
    <t xml:space="preserve">б) для стабилизаторов мощностью 900-2000 ВА: </t>
  </si>
  <si>
    <t>при Рнагр &gt; 1.1Рном - 10 сек., при Рнагр &gt; 1.5Рном - 5 сек.</t>
  </si>
  <si>
    <t xml:space="preserve">                                                   </t>
  </si>
  <si>
    <t>при Рнагр &gt; 2Рном - 1 сек., при Рнагр &gt; 6Рном - 10 мсек.</t>
  </si>
  <si>
    <t xml:space="preserve">в) для стабилизаторов мощностью 3 - 30 кВА:     </t>
  </si>
  <si>
    <t>при Рнагр от 1.1Рном до 1.5Рном - 10 сек.</t>
  </si>
  <si>
    <t xml:space="preserve">                                                                            </t>
  </si>
  <si>
    <t>при Рнагр от 1.5 до 2Рном - 5 сек.</t>
  </si>
  <si>
    <t>при Рнагр от 2Рном до 4Рном -1 сек.</t>
  </si>
  <si>
    <t xml:space="preserve">а) для стабилизаторов мощностью 2,7 - 6 кВА:       </t>
  </si>
  <si>
    <t>при Рнагр &gt; 1.1Рном - 10 сек.</t>
  </si>
  <si>
    <t xml:space="preserve">          </t>
  </si>
  <si>
    <t>при Рнагр &gt; 1.5Рном - 5 сек.</t>
  </si>
  <si>
    <t>при Рнагр &gt; 2Рном - 1 сек.</t>
  </si>
  <si>
    <t xml:space="preserve">              </t>
  </si>
  <si>
    <t>при Рнагр &gt; 6Рном - 10 мсек.</t>
  </si>
  <si>
    <t xml:space="preserve">б) для стабилизаторов мощностью 9 - 90 кВА:       </t>
  </si>
  <si>
    <t xml:space="preserve">                                                                                          </t>
  </si>
  <si>
    <t>при Рнагр от 2Рном до 4Рном - 1 сек.</t>
  </si>
  <si>
    <t xml:space="preserve">                                                                                         </t>
  </si>
  <si>
    <t xml:space="preserve">2. Перегрузочная способность: </t>
  </si>
  <si>
    <t>при Рнагр от 1,1  до 1,5 Рном - 10 сек.</t>
  </si>
  <si>
    <t>при Рнагр &gt; 4Рном - 0,5сек.</t>
  </si>
  <si>
    <t>7. ** При симметричной нагрузке и отсутствии перегрузки нулевого провода питающей сети.</t>
  </si>
  <si>
    <t xml:space="preserve">4. Перегрузочная способность: </t>
  </si>
  <si>
    <t xml:space="preserve">3. Перегрузочная способность: </t>
  </si>
  <si>
    <t xml:space="preserve">а) для стабилизаторов мощностью 3 - 10 кВА: </t>
  </si>
  <si>
    <t xml:space="preserve">                                                                          </t>
  </si>
  <si>
    <t xml:space="preserve">                                                                       </t>
  </si>
  <si>
    <t xml:space="preserve">                                                        </t>
  </si>
  <si>
    <t xml:space="preserve">а) для стабилизаторов мощностью 15 - 50 кВА: </t>
  </si>
  <si>
    <t xml:space="preserve">                                                                           </t>
  </si>
  <si>
    <t xml:space="preserve">                                                                        </t>
  </si>
  <si>
    <t xml:space="preserve">                                                         </t>
  </si>
  <si>
    <t>при Рнагр &gt; 4Рном - 0,5 сек.</t>
  </si>
  <si>
    <t>760х1402х1108</t>
  </si>
  <si>
    <t>Цена розничная, руб, с НДС.</t>
  </si>
  <si>
    <t>руб, с НДС.</t>
  </si>
  <si>
    <t>PS500SQ-I-15</t>
  </si>
  <si>
    <t>PS160000SQ-I-15</t>
  </si>
  <si>
    <r>
      <t xml:space="preserve">266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485</t>
    </r>
  </si>
  <si>
    <t>110 ÷ 300</t>
  </si>
  <si>
    <t>130 ÷ 290</t>
  </si>
  <si>
    <r>
      <t xml:space="preserve">190 </t>
    </r>
    <r>
      <rPr>
        <sz val="18"/>
        <rFont val="Calibri"/>
        <family val="2"/>
        <charset val="204"/>
      </rPr>
      <t>÷  519</t>
    </r>
  </si>
  <si>
    <r>
      <t xml:space="preserve">225 </t>
    </r>
    <r>
      <rPr>
        <sz val="18"/>
        <rFont val="Calibri"/>
        <family val="2"/>
        <charset val="204"/>
      </rPr>
      <t>÷</t>
    </r>
    <r>
      <rPr>
        <sz val="18"/>
        <rFont val="Arial Cyr"/>
        <charset val="204"/>
      </rPr>
      <t xml:space="preserve"> 502</t>
    </r>
  </si>
  <si>
    <t>190 ÷  519</t>
  </si>
  <si>
    <t>225 ÷ 502</t>
  </si>
  <si>
    <t>ЩК100-КТВ</t>
  </si>
  <si>
    <t>ЩК150-КТВ</t>
  </si>
  <si>
    <r>
      <t>Коммутация в обход стабилизатора</t>
    </r>
    <r>
      <rPr>
        <b/>
        <sz val="14"/>
        <rFont val="Arial Cyr"/>
        <charset val="204"/>
      </rPr>
      <t xml:space="preserve"> </t>
    </r>
  </si>
  <si>
    <t>Коммутация в обход стабилизатора</t>
  </si>
  <si>
    <t xml:space="preserve">Коммутация в обход стабилизатора отдельно по каждой фазе.
</t>
  </si>
  <si>
    <t xml:space="preserve">Коммутация в обход стабилизатора отдельно по каждой фазе </t>
  </si>
  <si>
    <r>
      <t xml:space="preserve">                                                </t>
    </r>
    <r>
      <rPr>
        <sz val="20"/>
        <rFont val="Arial Cyr"/>
        <charset val="204"/>
      </rPr>
      <t xml:space="preserve"> </t>
    </r>
    <r>
      <rPr>
        <b/>
        <sz val="20"/>
        <rFont val="Arial Cyr"/>
        <charset val="204"/>
      </rPr>
      <t>- щит коммутации с ручным байпасом по каждой фазе без контроля трехфазного выхода</t>
    </r>
    <r>
      <rPr>
        <b/>
        <sz val="10"/>
        <rFont val="Arial Cyr"/>
        <charset val="204"/>
      </rPr>
      <t>.</t>
    </r>
    <r>
      <rPr>
        <sz val="10"/>
        <rFont val="Arial Cyr"/>
        <charset val="204"/>
      </rPr>
      <t xml:space="preserve">  </t>
    </r>
  </si>
  <si>
    <r>
      <t xml:space="preserve">                                                </t>
    </r>
    <r>
      <rPr>
        <b/>
        <sz val="20"/>
        <rFont val="Arial Cyr"/>
        <charset val="204"/>
      </rPr>
      <t xml:space="preserve"> - щит коммутаций с ручным байпасом и контролем трехфазного выхода.</t>
    </r>
  </si>
  <si>
    <t>Примечание:   Стабилизаторы серии "SQ-C" не комплектуются следующими опциями:</t>
  </si>
  <si>
    <r>
      <t xml:space="preserve">                                               </t>
    </r>
    <r>
      <rPr>
        <b/>
        <sz val="20"/>
        <rFont val="Arial Cyr"/>
        <charset val="204"/>
      </rPr>
      <t xml:space="preserve">  - байпас однофазный ручной.</t>
    </r>
  </si>
  <si>
    <t xml:space="preserve">Lider Ш1/30-75                     </t>
  </si>
  <si>
    <t>30000 - 75000</t>
  </si>
  <si>
    <t>656х625х1234</t>
  </si>
  <si>
    <t>545х265х291</t>
  </si>
  <si>
    <t>420х400х910</t>
  </si>
  <si>
    <t>Номинальное выходное напряжение, В</t>
  </si>
  <si>
    <t>LIDER NPort-1</t>
  </si>
  <si>
    <t>LIDER NPort-8</t>
  </si>
  <si>
    <t>Осуществляет дистанционный мониторинг и управление стабилизатором по средствам LAN и  internet  сетей. Возможен просмотр основных парaметров стабилизатора (Uвх., Uвых., Iнагр., Рнагр.), а также графического изображения Uвх., Uвых. за 24 часа на экране компьютера</t>
  </si>
  <si>
    <t>PS 7500 W-SD</t>
  </si>
  <si>
    <t>PS 10000 W-SD</t>
  </si>
  <si>
    <t>PS 12000 W-SD</t>
  </si>
  <si>
    <t>PS 22 W-SD</t>
  </si>
  <si>
    <t>PS 30 W-SD</t>
  </si>
  <si>
    <t>PS 36 W-SD</t>
  </si>
  <si>
    <t xml:space="preserve">
6. На заказ возможно изготовление стабилизаторов с компьютерным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</t>
  </si>
  <si>
    <t>7. На заказ возможно изготовление стабилизаторов с компьютерным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</t>
  </si>
  <si>
    <t>Стабилизаторы серии "Best"</t>
  </si>
  <si>
    <r>
      <t xml:space="preserve">135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270</t>
    </r>
  </si>
  <si>
    <r>
      <t xml:space="preserve">165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260</t>
    </r>
  </si>
  <si>
    <t>Номинальное выходное напряжение,В</t>
  </si>
  <si>
    <t>6. На заказ возможно изготовление стабилизаторов с компьтерным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интернет.</t>
  </si>
  <si>
    <t>7 ** При симметричной нагрузке и отсутствии перегрузки нулевого провода питающей сети.</t>
  </si>
  <si>
    <t xml:space="preserve">5.На заказ возможно изготовление стабилизаторов с компьтерным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интернет.
</t>
  </si>
  <si>
    <t>5. Трехфазные стабилизаторы серии "SQ-I" состоят из трех одинаковых однофазных стабилизаторов серии "SQ-I"</t>
  </si>
  <si>
    <t xml:space="preserve">6. На заказ возможно изготовление стабилизаторов с компьтерным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интернет.
</t>
  </si>
  <si>
    <t>5. На заказ возможно изготовление стабилизаторов с компьтерным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интернет.</t>
  </si>
  <si>
    <t>5.На заказ возможно изготовление стабилизаторов с компьтерным интерфейсом RS232 и подключение системы Lider-NPort,что позволяет осуществлять дистанционный мониторинг и управление стабилизатором по средствам локальной сети или сети интернет.</t>
  </si>
  <si>
    <t>6. На заказ возможно изготовление стабилизаторов с компьтерным интерфейсом RS232 и подключение 
системы Lider-NPort,что позволяет осуществлять дистанционный мониторинг и управление стабилизатором по средствам локальной сети или сети интернет.</t>
  </si>
  <si>
    <t>5.  На заказ возможно изготовление стабилизаторов с компьтерным интерфейсом RS232 и подключение 
системы Lider-NPort,что позволяет осуществлять дистанционный мониторинг и управление стабилизатором по средствам локальной сети или сети интернет.</t>
  </si>
  <si>
    <r>
      <t xml:space="preserve">230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460</t>
    </r>
  </si>
  <si>
    <r>
      <t xml:space="preserve">280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442</t>
    </r>
  </si>
  <si>
    <t>Электронные стабилизаторы напряжения переменного тока серии W-SD  предназначены для питания стабилизированным напряжением бытовой техники в условиях пониженного напряжения в электрической сети, с точностью стабилизации ±4,5%.</t>
  </si>
  <si>
    <t xml:space="preserve">Стабилизаторы серии "W-SD"                                                                   </t>
  </si>
  <si>
    <t>90 ÷ 270</t>
  </si>
  <si>
    <t>105 ÷ 260</t>
  </si>
  <si>
    <t>155 ÷ 467</t>
  </si>
  <si>
    <t>181 ÷ 450</t>
  </si>
  <si>
    <t>5. ** При симметричной нагрузке и отсутствии перегрузки нулевого провода питающей сети.</t>
  </si>
  <si>
    <t>380 ± 5%</t>
  </si>
  <si>
    <t>440х265х273</t>
  </si>
  <si>
    <t>340х265х273</t>
  </si>
  <si>
    <t xml:space="preserve">3. Перегрузочная способность:  </t>
  </si>
  <si>
    <t>4. В крайних точках рабочего диапазона входного напряжения величина выходного напряжения составляет 180 и 240 В. (для трехфазных стабилизаторов 310 и 415 В).</t>
  </si>
  <si>
    <t>Электронные стабилизаторы напряжения переменного тока серии "Best" предназначены для питания бытовой техники стабилизированным напряжением, соответствующим ГОСТ 13109-97</t>
  </si>
  <si>
    <t>3. В крайних точках рабочего диапазона входного напряжения величина выходного напряжения составляет 180 и 240В (для трехфазных стабилизаторов 310 и 415В)</t>
  </si>
  <si>
    <t>PS9 Best</t>
  </si>
  <si>
    <t>PS15 Best</t>
  </si>
  <si>
    <t>PS22 Best</t>
  </si>
  <si>
    <t>PS30 Best</t>
  </si>
  <si>
    <t>PS36 Best</t>
  </si>
  <si>
    <t>PS 3000 Best</t>
  </si>
  <si>
    <t>PS 5000 Best</t>
  </si>
  <si>
    <t>PS 7500 Best</t>
  </si>
  <si>
    <t>PS 10000 Best</t>
  </si>
  <si>
    <t>PS 12000 Best</t>
  </si>
  <si>
    <t>Металлические шкафы для размещения и эксплуатации стабилизаторов напряжения</t>
  </si>
  <si>
    <t>1. В конструкции металлического шкафа для однофазных стабилизаторов напряжения предусмотрено крепление к столбу уличного освещения, опоре рекламного щита.</t>
  </si>
  <si>
    <t>PS2,7W-30</t>
  </si>
  <si>
    <t>PS3,6W-30</t>
  </si>
  <si>
    <t>PS6W-30</t>
  </si>
  <si>
    <t>PS900W-30</t>
  </si>
  <si>
    <t>PS1200W-30</t>
  </si>
  <si>
    <t>PS2000W-30</t>
  </si>
  <si>
    <t>PS3000W-30</t>
  </si>
  <si>
    <t>PS5000W-30</t>
  </si>
  <si>
    <t>PS7500W-30</t>
  </si>
  <si>
    <t>PS10000W-30</t>
  </si>
  <si>
    <t>PS12000W-30</t>
  </si>
  <si>
    <t>PS9W-30</t>
  </si>
  <si>
    <t>PS15W-30</t>
  </si>
  <si>
    <t>PS22W-30</t>
  </si>
  <si>
    <t>PS30W-30</t>
  </si>
  <si>
    <t>PS36W-30</t>
  </si>
  <si>
    <t xml:space="preserve">Lider Ш1/0,9-2,0                    </t>
  </si>
  <si>
    <t>Трансфильтры предназначены для защиты электропотребителя от индустриальных и атмосферных помех. Они подавляют информационные "шумы" от компьютеров, распространяемые по сети, обеспечивают гальваническую развязку и в совокупности с варисторными ограничителями позволяют защитить нагрузку от преднамеренного воздействия спецсредствами на блоки питания Вашего оборудования и (опосредованно) на элементы памяти с целью  вывода их из строя.</t>
  </si>
  <si>
    <t>Стойка 9-36 без контроля  3х фазного выхода (без КТВ)</t>
  </si>
  <si>
    <r>
      <t>2. Стабилизаторы серии "W" выпускаются в металлическом корпусе со степенью защиты IP20, климатическое исполнение УХЛ 3.1 (температура эксплуатации -40</t>
    </r>
    <r>
      <rPr>
        <sz val="20"/>
        <rFont val="Calibri"/>
        <family val="2"/>
        <charset val="204"/>
      </rPr>
      <t>°</t>
    </r>
    <r>
      <rPr>
        <sz val="20"/>
        <rFont val="Arial"/>
        <family val="2"/>
        <charset val="204"/>
      </rPr>
      <t>С</t>
    </r>
    <r>
      <rPr>
        <sz val="20"/>
        <rFont val="Calibri"/>
        <family val="2"/>
        <charset val="204"/>
      </rPr>
      <t xml:space="preserve">; </t>
    </r>
    <r>
      <rPr>
        <sz val="20"/>
        <rFont val="Arial"/>
        <family val="2"/>
        <charset val="204"/>
      </rPr>
      <t>+40</t>
    </r>
    <r>
      <rPr>
        <sz val="20"/>
        <rFont val="Calibri"/>
        <family val="2"/>
        <charset val="204"/>
      </rPr>
      <t>°</t>
    </r>
    <r>
      <rPr>
        <sz val="20"/>
        <rFont val="Arial"/>
        <family val="2"/>
        <charset val="204"/>
      </rPr>
      <t>С)</t>
    </r>
  </si>
  <si>
    <t>3. Стабилизаторы серии "W" выпускаются в металлическом корпусе со степенью защиты IP20, климатическое исполнение УХЛ 3.1 (температура эксплуатации -40°С; +40°С)</t>
  </si>
  <si>
    <t>8. На заказ возможно изготовление стабилизаторов с компьютерным интерфейсом RS232 и подключение системы Lider-NPort, что позволяет осуществлять дистанционный мониторинг и управление стабилизатором по средствам локальной сети или сети интернет</t>
  </si>
  <si>
    <t>1.Стабилизаторы серии "W-SD" выпускаются в металлическом корпусе со степенью защиты IP20, 
климатическое исполнение УХЛ 3.1(температура эксплуатации -40°С; +40°С)</t>
  </si>
  <si>
    <t>1. Стабилизаторы серии "Best" выпускаются в металлическом корпусе со степенью защиты IP20, климатическое исполнение УХЛ 3.1 (температура эксплуатации -40°С; +40°С)</t>
  </si>
  <si>
    <t>1. Стабилизаторы серии "SQ" выпускаются в металлическом корпусе со степенью защиты IP20, климатическое исполнение УХЛ 3.1 (температура эксплуатации -40°С; +40°С)</t>
  </si>
  <si>
    <t>1. Стабилизаторы серии "SQ-I" изготавливаются в металлическом корпусе со степенью защиты IP20, климатическое исполнение УХЛ 3.1 (температура эксплуатации -40°С; +40°С)</t>
  </si>
  <si>
    <t>3. Стабилизаторы серии "SQ-С" изготавливаются в металлическом корпусе со степенью защиты IP20, климатическое исполнение УХЛ 3.1 (температура эксплуатации -40°С; +40°С)</t>
  </si>
  <si>
    <t>2. Стабилизаторы серии "SQ-D" выпускаются в металлическом корпусе со степенью защиты IP20, климатическое исполнение УХЛ 3.1 (температура эксплуатации -40°С; +40°С)</t>
  </si>
  <si>
    <t>1. Стабилизаторы серии "SQ-Е" выпускаются в металлическом корпусе со степенью защиты IP20, климатическое исполнение УХЛ 3.1 (температура эксплуатации -40°С; +40°С)</t>
  </si>
  <si>
    <t>2. Стабилизаторы серии "SQ-L" изготавливаются в металлическом корпусе со степенью защиты IP20, климатическое исполнение УХЛ 3.1 (температура эксплуатации -40°С; +40°С)</t>
  </si>
  <si>
    <t>PS3000-12000 Best</t>
  </si>
  <si>
    <t>PS15000 - 30000 W</t>
  </si>
  <si>
    <t>PS7500-12000 W-SD</t>
  </si>
  <si>
    <t>7500-12000</t>
  </si>
  <si>
    <t>RS 232</t>
  </si>
  <si>
    <t xml:space="preserve">Динамические компенсаторы реактивной мощности                                                                  </t>
  </si>
  <si>
    <t>Предназначены для использования в электрических распределительных трёхфазных сетях промышленных предприятий и других объектов с быстропеременной нагрузкой</t>
  </si>
  <si>
    <t>КРМ-0,4-25-2,5</t>
  </si>
  <si>
    <t>Мощность, кВАр</t>
  </si>
  <si>
    <t>Шаг регулирования мощности, кВАр</t>
  </si>
  <si>
    <t>Количество ступеней
регулирования мощности</t>
  </si>
  <si>
    <t>Максимальный ток через фазу компенсатора, А</t>
  </si>
  <si>
    <t>600х421х1300</t>
  </si>
  <si>
    <t>КРМ-0,4-50-2,5</t>
  </si>
  <si>
    <t>КРМ-0,4-50-5</t>
  </si>
  <si>
    <t>600х500х1700</t>
  </si>
  <si>
    <t>КРМ-0,4-75-5</t>
  </si>
  <si>
    <t>КРМ-0,4-100-5</t>
  </si>
  <si>
    <t>КРМ-0,4-150-5</t>
  </si>
  <si>
    <t>КРМ-0,4-200-25</t>
  </si>
  <si>
    <t>КРМ-0,4-250-25</t>
  </si>
  <si>
    <t>КРМ-0,4-300-25</t>
  </si>
  <si>
    <t>КРМ-0,4-350-25</t>
  </si>
  <si>
    <t>КРМ-0,4-400-25</t>
  </si>
  <si>
    <t>КРМ-0,4-600-50</t>
  </si>
  <si>
    <t>600х500х1700
(два шкафа)</t>
  </si>
  <si>
    <t>1. Установки выпускаются в металлическом корпусе со степенью защиты IP20, климатическое исполнение УХЛ 3.1 (температура эксплуатации -40°С; +40°С)</t>
  </si>
  <si>
    <t>LIDER NPort-4</t>
  </si>
  <si>
    <t>206х123х208</t>
  </si>
  <si>
    <r>
      <t xml:space="preserve">170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242</t>
    </r>
  </si>
  <si>
    <r>
      <t>170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242</t>
    </r>
  </si>
  <si>
    <r>
      <t xml:space="preserve">180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230</t>
    </r>
  </si>
  <si>
    <t>692х363х1335</t>
  </si>
  <si>
    <t>370х585х222</t>
  </si>
  <si>
    <t>673х275х862</t>
  </si>
  <si>
    <t>784х365х1100</t>
  </si>
  <si>
    <t>Стойка 9-36 с контролем 3х фазного выхода (с КТВ)</t>
  </si>
  <si>
    <t>Стойка 9-36 с ручным байпасом (с ручным БП)</t>
  </si>
  <si>
    <t>542х300х1340</t>
  </si>
  <si>
    <t>Стойка 9-36 (с ручным БП и КТВ)</t>
  </si>
  <si>
    <t>1. Трехфазные стабилизаторы серии "W" мощностью от 2,7 кВА до 6 кВА состоят из трех одинаковых однофазных 
стабилизаторов серии "W-30(50)-К"  с  клеммными колодками.  Трехфазные стабилизаторы серии "W"  мощностью от 9 до 90 кВА состоят из трех одинаковых однофазных стабилизаторов серии "W" соответствующей мощности.</t>
  </si>
  <si>
    <t>4. Трехфазные стабилизаторы серии "Best" мощностью от 9 кВА до 36 кВА состоят
 из трех одинаковых однофазных стабилизаторов серии "Best"  соответствующей мощности.</t>
  </si>
  <si>
    <t>PS210000SQ-I-15</t>
  </si>
  <si>
    <t>PS630SQ-I-15</t>
  </si>
  <si>
    <t>1. Трехфазные стабилизаторы серии "SQ-C" мощностью от 9 кВА до 63 кВА состоят из трех одинаковых однофазных стабилизаторов серии "SQ-C".</t>
  </si>
  <si>
    <t>5. Трехфазные стабилизаторы серии "SQ" мощностью от 9 кВА до 36 кВА состоят из трех одинаковых однофазных стабилизаторов серии "SQ" .</t>
  </si>
  <si>
    <t>3 шт. PS3000SQ-15</t>
  </si>
  <si>
    <t>3 шт. PS3000SQ-25</t>
  </si>
  <si>
    <t>3 шт. PS3000SQ-40</t>
  </si>
  <si>
    <t>3 шт. PS5000SQ-15</t>
  </si>
  <si>
    <t>3 шт. PS5000SQ-25</t>
  </si>
  <si>
    <t>3 шт. PS5000SQ-40</t>
  </si>
  <si>
    <t>3 шт. PS7500SQ-15</t>
  </si>
  <si>
    <t>3 шт. PS7500SQ-25</t>
  </si>
  <si>
    <t>3 шт. PS7500SQ-40</t>
  </si>
  <si>
    <t>3 шт. PS10000SQ-15</t>
  </si>
  <si>
    <t>3 шт. PS10000SQ-25</t>
  </si>
  <si>
    <t>3 шт. PS12000SQ-15</t>
  </si>
  <si>
    <t>3 шт. PS3000Best</t>
  </si>
  <si>
    <t>3 шт. PS5000Best</t>
  </si>
  <si>
    <t>3 шт. PS7500Best</t>
  </si>
  <si>
    <t>3 шт. PS10000Best</t>
  </si>
  <si>
    <t>3 шт. PS12000Best</t>
  </si>
  <si>
    <t>2. Трехфазные стабилизаторы серии "W-SD" мощностью  от 22 кВА  до 36 кВА состоят из трех одинаковых однофазных стабилизаторов серии "W-SD" соответствующей мощности.</t>
  </si>
  <si>
    <t>3 шт. PS900W-30-К</t>
  </si>
  <si>
    <t>3 шт. PS900W-50-К</t>
  </si>
  <si>
    <t>3 шт. PS1200W-30-К</t>
  </si>
  <si>
    <t>3 шт. PS1200W-50-К</t>
  </si>
  <si>
    <t>3 шт. PS2000W-30-К</t>
  </si>
  <si>
    <t>3 шт. PS2000W-50-К</t>
  </si>
  <si>
    <t>3 шт. PS3000W-30</t>
  </si>
  <si>
    <t>3 шт. PS3000W-50</t>
  </si>
  <si>
    <t>3 шт. PS5000W-30</t>
  </si>
  <si>
    <t>3 шт. PS5000W-50</t>
  </si>
  <si>
    <t>3 шт. PS7500W-30</t>
  </si>
  <si>
    <t>3 шт. PS7500W-50</t>
  </si>
  <si>
    <t>3 шт. PS10000W-30</t>
  </si>
  <si>
    <t>3 шт. PS10000W-50</t>
  </si>
  <si>
    <t>3 шт. PS12000W-30</t>
  </si>
  <si>
    <t>3 шт. PS12000W-50</t>
  </si>
  <si>
    <t>3 шт. PS15000W-30</t>
  </si>
  <si>
    <r>
      <t>3 шт. PS15000W</t>
    </r>
    <r>
      <rPr>
        <vertAlign val="superscript"/>
        <sz val="18"/>
        <rFont val="Arial Cyr"/>
        <charset val="204"/>
      </rPr>
      <t>+50</t>
    </r>
    <r>
      <rPr>
        <sz val="18"/>
        <rFont val="Arial Cyr"/>
        <charset val="204"/>
      </rPr>
      <t>/</t>
    </r>
    <r>
      <rPr>
        <vertAlign val="subscript"/>
        <sz val="18"/>
        <rFont val="Arial Cyr"/>
        <charset val="204"/>
      </rPr>
      <t>-30</t>
    </r>
  </si>
  <si>
    <t>3 шт. PS20000W-30</t>
  </si>
  <si>
    <r>
      <t>3 шт. PS20000W</t>
    </r>
    <r>
      <rPr>
        <vertAlign val="superscript"/>
        <sz val="18"/>
        <rFont val="Arial Cyr"/>
        <charset val="204"/>
      </rPr>
      <t>+50</t>
    </r>
    <r>
      <rPr>
        <sz val="18"/>
        <rFont val="Arial Cyr"/>
        <charset val="204"/>
      </rPr>
      <t>/</t>
    </r>
    <r>
      <rPr>
        <vertAlign val="subscript"/>
        <sz val="18"/>
        <rFont val="Arial Cyr"/>
        <charset val="204"/>
      </rPr>
      <t>-30</t>
    </r>
  </si>
  <si>
    <t>3 шт. PS30000W-30</t>
  </si>
  <si>
    <t>3 шт. PS7500W-SD</t>
  </si>
  <si>
    <t>3 шт. PS7500SQ-I-15</t>
  </si>
  <si>
    <t>3 шт. PS7500SQ-I-25</t>
  </si>
  <si>
    <t>3 шт. PS7500SQ-I-40</t>
  </si>
  <si>
    <t>3 шт. PS10000SQ-I-15</t>
  </si>
  <si>
    <t>3 шт. PS10000SQ-I-25</t>
  </si>
  <si>
    <t>3 шт. PS10000SQ-I-40</t>
  </si>
  <si>
    <t>3 шт. PS12000SQ-I-15</t>
  </si>
  <si>
    <t>3 шт. PS12000SQ-I-25</t>
  </si>
  <si>
    <t>3 шт. PS12000SQ-I-40</t>
  </si>
  <si>
    <t>3 шт. PS15000SQ-I-15</t>
  </si>
  <si>
    <t>3 шт. PS15000SQ-I-25</t>
  </si>
  <si>
    <t>3 шт. PS15000SQ-I-40</t>
  </si>
  <si>
    <t>3 шт. PS20000SQ-I-15</t>
  </si>
  <si>
    <t>3 шт. PS20000SQ-I-25</t>
  </si>
  <si>
    <t>3 шт. PS20000SQ-I-40</t>
  </si>
  <si>
    <t>3 шт. PS30000SQ-I-15</t>
  </si>
  <si>
    <t>3 шт. PS30000SQ-I-25</t>
  </si>
  <si>
    <t>3 шт. PS30000SQ-I-40</t>
  </si>
  <si>
    <t>3 шт. PS50000SQ-I-15</t>
  </si>
  <si>
    <t>3 шт. PS50000SQ-I-25</t>
  </si>
  <si>
    <t>3 шт. PS75000SQ-I-15</t>
  </si>
  <si>
    <t>3 шт. PS100000SQ-I-15</t>
  </si>
  <si>
    <t>3 шт. PS160000SQ-I-15</t>
  </si>
  <si>
    <t>3 шт. PS210000SQ-I-15</t>
  </si>
  <si>
    <t>PS7500-210000SQ-I</t>
  </si>
  <si>
    <t>7500-210000</t>
  </si>
  <si>
    <t>3 шт. PS10000W-SD</t>
  </si>
  <si>
    <t>3 шт. PS12000W-SD</t>
  </si>
  <si>
    <t>3 шт. PS3000SQ-C-15</t>
  </si>
  <si>
    <t>3 шт. PS3000SQ-C-25</t>
  </si>
  <si>
    <t>3 шт. PS3000SQ-C-40</t>
  </si>
  <si>
    <t>3 шт. PS5000SQ-C-15</t>
  </si>
  <si>
    <t>3 шт. PS5000SQ-C-25</t>
  </si>
  <si>
    <t>3 шт. PS5000SQ-C-40</t>
  </si>
  <si>
    <t>3 шт. PS7500SQ-C-15</t>
  </si>
  <si>
    <t>3 шт. PS7500SQ-C-25</t>
  </si>
  <si>
    <t>3 шт. PS7500SQ-C-40</t>
  </si>
  <si>
    <t>3 шт. PS10000SQ-C-15</t>
  </si>
  <si>
    <t>3 шт. PS10000SQ-C-25</t>
  </si>
  <si>
    <t>3 шт. PS10000SQ-C-40</t>
  </si>
  <si>
    <t>3 шт. PS12000SQ-C-15</t>
  </si>
  <si>
    <t>3 шт. PS12000SQ-C-25</t>
  </si>
  <si>
    <t>3 шт. PS12000SQ-C-40</t>
  </si>
  <si>
    <t>3 шт. PS15000SQ-C-15</t>
  </si>
  <si>
    <t>3 шт. PS15000SQ-C-25</t>
  </si>
  <si>
    <t>3 шт. PS20000SQ-C-25</t>
  </si>
  <si>
    <t>3 шт.PS15000SQ-D-15</t>
  </si>
  <si>
    <t>3 шт.PS15000SQ-D-25</t>
  </si>
  <si>
    <t>3 шт.PS20000SQ-D-15</t>
  </si>
  <si>
    <t>3 шт.PS20000SQ-D-25</t>
  </si>
  <si>
    <t>3 шт.PS30000SQ-D-15</t>
  </si>
  <si>
    <t>3 шт.PS30000SQ-D-25</t>
  </si>
  <si>
    <t>3 шт.PS50000SQ-D-15</t>
  </si>
  <si>
    <t>3 шт.PS50000SQ-D-25</t>
  </si>
  <si>
    <t>3 шт. PS5000SQ-E</t>
  </si>
  <si>
    <t>3 шт. PS7500SQ-E</t>
  </si>
  <si>
    <t>3 шт. PS10000SQ-E</t>
  </si>
  <si>
    <t>3 шт. PS15000SQ-E</t>
  </si>
  <si>
    <t>3 шт. PS20000SQ-E</t>
  </si>
  <si>
    <t>3 шт. PS30000SQ-E</t>
  </si>
  <si>
    <t>3 шт. PS50000SQ-E</t>
  </si>
  <si>
    <t>1110х1452х1208</t>
  </si>
  <si>
    <t>4. Перегрузочная способность:        при Рнагр от 1,1  до 1,5 Рном - 10 сек.</t>
  </si>
  <si>
    <t xml:space="preserve">                                                                при Рнагр от 1,5 Рном до 2 Рном - 5 сек.</t>
  </si>
  <si>
    <t xml:space="preserve">                                                                при Рнагр от 2 Рном до 4 Рном - 1 сек.</t>
  </si>
  <si>
    <t xml:space="preserve">                                                                при Рнагр &gt; 4Рном - 0,5сек.</t>
  </si>
  <si>
    <t>2. Возможно изготовление ДКРМ под заказ по техническим параметрам  клиента.</t>
  </si>
  <si>
    <r>
      <t xml:space="preserve">185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255</t>
    </r>
  </si>
  <si>
    <r>
      <t xml:space="preserve">320 </t>
    </r>
    <r>
      <rPr>
        <sz val="18"/>
        <rFont val="Symbol"/>
        <family val="1"/>
        <charset val="2"/>
      </rPr>
      <t>ё</t>
    </r>
    <r>
      <rPr>
        <sz val="18"/>
        <rFont val="Arial Cyr"/>
        <family val="2"/>
        <charset val="204"/>
      </rPr>
      <t xml:space="preserve"> 445</t>
    </r>
  </si>
  <si>
    <t xml:space="preserve">3. Возможно изготовление шкафов под заказ со степенью защиты IP 33 </t>
  </si>
  <si>
    <t>Действителен с 01.12.2014</t>
  </si>
  <si>
    <t xml:space="preserve">Lider Ш3/9-36                       </t>
  </si>
  <si>
    <t>2. Металлический шкаф выпускается  со степенью защиты IP 32</t>
  </si>
  <si>
    <t>ООО "Интетра" - официальный дилер заводов ООО "ПЗЭТ", ООО "ПЗСТ" (НПП "Интепс")</t>
  </si>
  <si>
    <t>Россия, Москва, Проспект Маршала Жукова д.78 к.4, галерея, оф.403</t>
  </si>
  <si>
    <t>тел:  +7 (495) 665-1-556 (многоканальный)</t>
  </si>
  <si>
    <t>e-mail: shop@intetra.ru , website: www.intetra.ru , skype: intetra_shop</t>
  </si>
  <si>
    <t xml:space="preserve">       ООО "Интетра" - официальный дилер заводов ООО "ПЗЭТ", ООО "ПЗСТ" (НПП "Интепс")</t>
  </si>
  <si>
    <t xml:space="preserve">       Россия, Москва, Проспект Маршала Жукова д.78 к.4, галерея, оф.403</t>
  </si>
  <si>
    <t xml:space="preserve">       тел:  +7 (495) 665-1-556 (многоканальный)</t>
  </si>
  <si>
    <t xml:space="preserve">       e-mail: shop@intetra.ru , website: www.intetra.ru , skype: intetra_shop</t>
  </si>
  <si>
    <t xml:space="preserve">   ООО "Интетра" - официальный дилер заводов ООО "ПЗЭТ", ООО "ПЗСТ" (НПП "Интепс")</t>
  </si>
  <si>
    <t xml:space="preserve">   Россия, Москва, Проспект Маршала Жукова д.78 к.4, галерея, оф.403</t>
  </si>
  <si>
    <t xml:space="preserve">   тел:  +7 (495) 665-1-556 (многоканальный)</t>
  </si>
  <si>
    <t xml:space="preserve">   e-mail: shop@intetra.ru , website: www.intetra.ru , skype: intetra_shop</t>
  </si>
</sst>
</file>

<file path=xl/styles.xml><?xml version="1.0" encoding="utf-8"?>
<styleSheet xmlns="http://schemas.openxmlformats.org/spreadsheetml/2006/main">
  <numFmts count="5">
    <numFmt numFmtId="164" formatCode="#,##0&quot;р.&quot;"/>
    <numFmt numFmtId="165" formatCode="#,##0&quot;р.&quot;;[Red]#,##0&quot;р.&quot;"/>
    <numFmt numFmtId="166" formatCode="#,##0_р_."/>
    <numFmt numFmtId="167" formatCode="#,##0_р_.;[Red]#,##0_р_."/>
    <numFmt numFmtId="168" formatCode="#,##0.00&quot;р.&quot;"/>
  </numFmts>
  <fonts count="62">
    <font>
      <sz val="10"/>
      <name val="Arial Cyr"/>
      <charset val="204"/>
    </font>
    <font>
      <b/>
      <sz val="14"/>
      <name val="Arial Cyr"/>
      <charset val="204"/>
    </font>
    <font>
      <b/>
      <sz val="7"/>
      <name val="Arial Cyr"/>
      <charset val="204"/>
    </font>
    <font>
      <b/>
      <sz val="18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b/>
      <sz val="20"/>
      <name val="Arial Cyr"/>
      <charset val="204"/>
    </font>
    <font>
      <b/>
      <sz val="12"/>
      <name val="Arial"/>
      <family val="2"/>
      <charset val="204"/>
    </font>
    <font>
      <b/>
      <sz val="20"/>
      <name val="Arial"/>
      <family val="2"/>
      <charset val="204"/>
    </font>
    <font>
      <sz val="12"/>
      <name val="Arial"/>
      <family val="2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sz val="20"/>
      <name val="Arial"/>
      <family val="2"/>
      <charset val="204"/>
    </font>
    <font>
      <sz val="20"/>
      <name val="Arial Cyr"/>
      <charset val="204"/>
    </font>
    <font>
      <sz val="20"/>
      <name val="Arial Cyr"/>
      <family val="2"/>
      <charset val="204"/>
    </font>
    <font>
      <b/>
      <sz val="22"/>
      <name val="Arial"/>
      <family val="2"/>
      <charset val="204"/>
    </font>
    <font>
      <b/>
      <sz val="14"/>
      <name val="Arial"/>
      <family val="2"/>
      <charset val="204"/>
    </font>
    <font>
      <sz val="18"/>
      <name val="Arial Cyr"/>
      <charset val="204"/>
    </font>
    <font>
      <sz val="18"/>
      <name val="Arial Cyr"/>
      <family val="2"/>
      <charset val="204"/>
    </font>
    <font>
      <sz val="18"/>
      <name val="Symbol"/>
      <family val="1"/>
      <charset val="2"/>
    </font>
    <font>
      <b/>
      <sz val="14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family val="2"/>
      <charset val="204"/>
    </font>
    <font>
      <b/>
      <sz val="24"/>
      <name val="Arial Cyr"/>
      <charset val="204"/>
    </font>
    <font>
      <sz val="22"/>
      <name val="Arial Cyr"/>
      <charset val="204"/>
    </font>
    <font>
      <b/>
      <i/>
      <sz val="14"/>
      <name val="Arial Cyr"/>
      <charset val="204"/>
    </font>
    <font>
      <b/>
      <sz val="22"/>
      <name val="Arial Cyr"/>
      <family val="2"/>
      <charset val="204"/>
    </font>
    <font>
      <sz val="12"/>
      <name val="Arial Cyr"/>
      <family val="2"/>
      <charset val="204"/>
    </font>
    <font>
      <sz val="22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b/>
      <u/>
      <sz val="20"/>
      <name val="Arial Cyr"/>
      <charset val="204"/>
    </font>
    <font>
      <u/>
      <sz val="14"/>
      <color indexed="12"/>
      <name val="Arial Cyr"/>
      <charset val="204"/>
    </font>
    <font>
      <u/>
      <sz val="16"/>
      <color indexed="12"/>
      <name val="Arial Cyr"/>
      <charset val="204"/>
    </font>
    <font>
      <u/>
      <sz val="18"/>
      <color indexed="12"/>
      <name val="Arial Cyr"/>
      <charset val="204"/>
    </font>
    <font>
      <u/>
      <sz val="22"/>
      <color indexed="12"/>
      <name val="Arial Cyr"/>
      <charset val="204"/>
    </font>
    <font>
      <b/>
      <vertAlign val="superscript"/>
      <sz val="20"/>
      <name val="Arial Cyr"/>
      <charset val="204"/>
    </font>
    <font>
      <b/>
      <sz val="13"/>
      <name val="Arial Cyr"/>
      <charset val="204"/>
    </font>
    <font>
      <b/>
      <sz val="13"/>
      <name val="Arial"/>
      <family val="2"/>
      <charset val="204"/>
    </font>
    <font>
      <b/>
      <i/>
      <sz val="13"/>
      <name val="Arial Cyr"/>
      <charset val="204"/>
    </font>
    <font>
      <sz val="10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b/>
      <sz val="26"/>
      <name val="Arial"/>
      <family val="2"/>
      <charset val="204"/>
    </font>
    <font>
      <b/>
      <sz val="26"/>
      <name val="Arial Cyr"/>
      <family val="2"/>
      <charset val="204"/>
    </font>
    <font>
      <sz val="18"/>
      <name val="Calibri"/>
      <family val="2"/>
      <charset val="204"/>
    </font>
    <font>
      <b/>
      <vertAlign val="subscript"/>
      <sz val="20"/>
      <name val="Arial Cyr"/>
      <charset val="204"/>
    </font>
    <font>
      <vertAlign val="superscript"/>
      <sz val="18"/>
      <name val="Arial Cyr"/>
      <charset val="204"/>
    </font>
    <font>
      <vertAlign val="subscript"/>
      <sz val="18"/>
      <name val="Arial Cyr"/>
      <charset val="204"/>
    </font>
    <font>
      <b/>
      <u/>
      <sz val="10"/>
      <name val="Arial Cyr"/>
      <charset val="204"/>
    </font>
    <font>
      <sz val="10"/>
      <color rgb="FFFF0000"/>
      <name val="Arial Cyr"/>
      <charset val="204"/>
    </font>
    <font>
      <sz val="20"/>
      <color rgb="FFFF0000"/>
      <name val="Arial Cyr"/>
      <charset val="204"/>
    </font>
    <font>
      <sz val="20"/>
      <color rgb="FFFF0000"/>
      <name val="Arial"/>
      <family val="2"/>
      <charset val="204"/>
    </font>
    <font>
      <sz val="20"/>
      <name val="Calibri"/>
      <family val="2"/>
      <charset val="204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47" fillId="0" borderId="0"/>
  </cellStyleXfs>
  <cellXfs count="7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4" fillId="0" borderId="0" xfId="0" applyFont="1"/>
    <xf numFmtId="0" fontId="16" fillId="0" borderId="0" xfId="0" applyFont="1"/>
    <xf numFmtId="0" fontId="12" fillId="0" borderId="0" xfId="0" applyFont="1" applyBorder="1"/>
    <xf numFmtId="0" fontId="24" fillId="0" borderId="0" xfId="0" applyFont="1"/>
    <xf numFmtId="0" fontId="31" fillId="0" borderId="0" xfId="0" applyFont="1"/>
    <xf numFmtId="0" fontId="0" fillId="0" borderId="0" xfId="0" applyBorder="1"/>
    <xf numFmtId="164" fontId="12" fillId="0" borderId="0" xfId="0" applyNumberFormat="1" applyFont="1" applyBorder="1"/>
    <xf numFmtId="164" fontId="27" fillId="0" borderId="0" xfId="0" applyNumberFormat="1" applyFont="1" applyBorder="1" applyAlignment="1">
      <alignment horizontal="left" vertical="center"/>
    </xf>
    <xf numFmtId="0" fontId="20" fillId="0" borderId="0" xfId="0" applyFont="1"/>
    <xf numFmtId="0" fontId="15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Border="1"/>
    <xf numFmtId="1" fontId="13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  <xf numFmtId="0" fontId="25" fillId="0" borderId="1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164" fontId="14" fillId="0" borderId="2" xfId="0" applyNumberFormat="1" applyFont="1" applyBorder="1"/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0" fillId="0" borderId="0" xfId="0" applyNumberFormat="1"/>
    <xf numFmtId="166" fontId="12" fillId="0" borderId="0" xfId="0" applyNumberFormat="1" applyFont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0" applyNumberFormat="1" applyBorder="1"/>
    <xf numFmtId="164" fontId="0" fillId="0" borderId="0" xfId="0" applyNumberFormat="1" applyBorder="1"/>
    <xf numFmtId="166" fontId="12" fillId="0" borderId="0" xfId="0" applyNumberFormat="1" applyFont="1" applyBorder="1"/>
    <xf numFmtId="0" fontId="4" fillId="0" borderId="0" xfId="0" applyFont="1" applyAlignment="1">
      <alignment horizontal="right"/>
    </xf>
    <xf numFmtId="0" fontId="0" fillId="0" borderId="0" xfId="0" applyFill="1" applyBorder="1"/>
    <xf numFmtId="0" fontId="8" fillId="0" borderId="4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 vertical="center" shrinkToFit="1"/>
    </xf>
    <xf numFmtId="0" fontId="0" fillId="0" borderId="3" xfId="0" applyBorder="1"/>
    <xf numFmtId="0" fontId="4" fillId="0" borderId="0" xfId="0" applyFont="1" applyBorder="1" applyAlignment="1">
      <alignment vertical="center" wrapText="1"/>
    </xf>
    <xf numFmtId="0" fontId="0" fillId="0" borderId="8" xfId="0" applyBorder="1"/>
    <xf numFmtId="0" fontId="0" fillId="2" borderId="0" xfId="0" applyFill="1"/>
    <xf numFmtId="164" fontId="13" fillId="0" borderId="3" xfId="0" applyNumberFormat="1" applyFont="1" applyBorder="1" applyAlignment="1">
      <alignment horizontal="center"/>
    </xf>
    <xf numFmtId="166" fontId="0" fillId="0" borderId="0" xfId="0" applyNumberFormat="1" applyBorder="1"/>
    <xf numFmtId="166" fontId="0" fillId="0" borderId="8" xfId="0" applyNumberFormat="1" applyBorder="1"/>
    <xf numFmtId="164" fontId="6" fillId="0" borderId="0" xfId="0" applyNumberFormat="1" applyFont="1" applyFill="1" applyBorder="1" applyAlignment="1">
      <alignment horizontal="center" vertical="center"/>
    </xf>
    <xf numFmtId="166" fontId="12" fillId="0" borderId="8" xfId="0" applyNumberFormat="1" applyFont="1" applyBorder="1"/>
    <xf numFmtId="167" fontId="12" fillId="0" borderId="8" xfId="0" applyNumberFormat="1" applyFont="1" applyBorder="1"/>
    <xf numFmtId="167" fontId="0" fillId="0" borderId="8" xfId="0" applyNumberFormat="1" applyBorder="1"/>
    <xf numFmtId="0" fontId="14" fillId="0" borderId="3" xfId="0" applyFont="1" applyBorder="1"/>
    <xf numFmtId="0" fontId="6" fillId="0" borderId="0" xfId="0" applyFont="1"/>
    <xf numFmtId="3" fontId="0" fillId="0" borderId="0" xfId="0" applyNumberFormat="1" applyBorder="1"/>
    <xf numFmtId="3" fontId="0" fillId="0" borderId="0" xfId="0" applyNumberFormat="1"/>
    <xf numFmtId="3" fontId="6" fillId="0" borderId="0" xfId="0" applyNumberFormat="1" applyFont="1"/>
    <xf numFmtId="3" fontId="12" fillId="0" borderId="0" xfId="0" applyNumberFormat="1" applyFont="1"/>
    <xf numFmtId="1" fontId="0" fillId="0" borderId="0" xfId="0" applyNumberFormat="1" applyBorder="1"/>
    <xf numFmtId="1" fontId="0" fillId="0" borderId="0" xfId="0" applyNumberForma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66" fontId="6" fillId="0" borderId="0" xfId="0" applyNumberFormat="1" applyFont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left" vertical="center" wrapText="1"/>
    </xf>
    <xf numFmtId="168" fontId="5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9" fontId="37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/>
    </xf>
    <xf numFmtId="0" fontId="11" fillId="0" borderId="0" xfId="0" applyFont="1" applyBorder="1"/>
    <xf numFmtId="164" fontId="13" fillId="0" borderId="0" xfId="0" applyNumberFormat="1" applyFont="1" applyFill="1" applyBorder="1" applyAlignment="1">
      <alignment horizontal="center" vertical="center" shrinkToFit="1"/>
    </xf>
    <xf numFmtId="164" fontId="13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165" fontId="19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Border="1"/>
    <xf numFmtId="164" fontId="2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shrinkToFit="1"/>
    </xf>
    <xf numFmtId="164" fontId="34" fillId="0" borderId="0" xfId="0" applyNumberFormat="1" applyFont="1" applyFill="1" applyBorder="1" applyAlignment="1">
      <alignment horizontal="center" vertical="center" shrinkToFit="1"/>
    </xf>
    <xf numFmtId="164" fontId="12" fillId="0" borderId="0" xfId="0" applyNumberFormat="1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 shrinkToFit="1"/>
    </xf>
    <xf numFmtId="164" fontId="35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39" fillId="0" borderId="0" xfId="1" applyFont="1" applyBorder="1" applyAlignment="1" applyProtection="1">
      <alignment horizontal="center" vertical="center"/>
    </xf>
    <xf numFmtId="0" fontId="24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166" fontId="20" fillId="0" borderId="0" xfId="0" applyNumberFormat="1" applyFont="1" applyBorder="1"/>
    <xf numFmtId="0" fontId="20" fillId="0" borderId="0" xfId="0" applyFont="1" applyBorder="1"/>
    <xf numFmtId="0" fontId="15" fillId="0" borderId="0" xfId="0" applyFont="1" applyBorder="1"/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66" fontId="20" fillId="0" borderId="10" xfId="0" applyNumberFormat="1" applyFont="1" applyBorder="1" applyAlignment="1">
      <alignment horizontal="center" vertical="center"/>
    </xf>
    <xf numFmtId="166" fontId="20" fillId="0" borderId="11" xfId="0" applyNumberFormat="1" applyFont="1" applyBorder="1" applyAlignment="1">
      <alignment horizontal="center" vertical="center"/>
    </xf>
    <xf numFmtId="166" fontId="20" fillId="0" borderId="12" xfId="0" applyNumberFormat="1" applyFont="1" applyBorder="1" applyAlignment="1">
      <alignment horizontal="center" vertical="center"/>
    </xf>
    <xf numFmtId="166" fontId="20" fillId="0" borderId="13" xfId="0" applyNumberFormat="1" applyFont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166" fontId="20" fillId="0" borderId="17" xfId="0" applyNumberFormat="1" applyFont="1" applyBorder="1" applyAlignment="1">
      <alignment horizontal="center" vertical="center"/>
    </xf>
    <xf numFmtId="166" fontId="20" fillId="0" borderId="18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166" fontId="20" fillId="0" borderId="22" xfId="0" applyNumberFormat="1" applyFont="1" applyBorder="1" applyAlignment="1">
      <alignment horizontal="center" vertical="center"/>
    </xf>
    <xf numFmtId="166" fontId="20" fillId="0" borderId="23" xfId="0" applyNumberFormat="1" applyFont="1" applyBorder="1" applyAlignment="1">
      <alignment horizontal="center" vertical="center"/>
    </xf>
    <xf numFmtId="166" fontId="20" fillId="0" borderId="24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shrinkToFit="1"/>
    </xf>
    <xf numFmtId="0" fontId="25" fillId="0" borderId="29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164" fontId="44" fillId="0" borderId="32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21" fillId="0" borderId="12" xfId="0" applyNumberFormat="1" applyFont="1" applyFill="1" applyBorder="1" applyAlignment="1">
      <alignment horizontal="center" vertical="center"/>
    </xf>
    <xf numFmtId="166" fontId="21" fillId="0" borderId="13" xfId="0" applyNumberFormat="1" applyFont="1" applyFill="1" applyBorder="1" applyAlignment="1">
      <alignment horizontal="center" vertical="center"/>
    </xf>
    <xf numFmtId="166" fontId="21" fillId="0" borderId="25" xfId="0" applyNumberFormat="1" applyFont="1" applyFill="1" applyBorder="1" applyAlignment="1">
      <alignment horizontal="center" vertical="center"/>
    </xf>
    <xf numFmtId="166" fontId="21" fillId="0" borderId="23" xfId="0" applyNumberFormat="1" applyFont="1" applyFill="1" applyBorder="1" applyAlignment="1">
      <alignment horizontal="center" vertical="center"/>
    </xf>
    <xf numFmtId="0" fontId="44" fillId="0" borderId="25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44" fillId="0" borderId="34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/>
    </xf>
    <xf numFmtId="166" fontId="20" fillId="0" borderId="22" xfId="0" applyNumberFormat="1" applyFont="1" applyFill="1" applyBorder="1" applyAlignment="1">
      <alignment horizontal="center" vertical="center"/>
    </xf>
    <xf numFmtId="166" fontId="20" fillId="0" borderId="24" xfId="0" applyNumberFormat="1" applyFont="1" applyFill="1" applyBorder="1" applyAlignment="1">
      <alignment horizontal="center" vertical="center"/>
    </xf>
    <xf numFmtId="166" fontId="20" fillId="0" borderId="18" xfId="0" applyNumberFormat="1" applyFont="1" applyFill="1" applyBorder="1" applyAlignment="1">
      <alignment horizontal="center" vertical="center"/>
    </xf>
    <xf numFmtId="166" fontId="20" fillId="0" borderId="12" xfId="0" applyNumberFormat="1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/>
    </xf>
    <xf numFmtId="0" fontId="28" fillId="0" borderId="39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shrinkToFit="1"/>
    </xf>
    <xf numFmtId="0" fontId="31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20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0" fillId="0" borderId="0" xfId="1" applyFont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wrapText="1"/>
    </xf>
    <xf numFmtId="0" fontId="48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8" fillId="0" borderId="0" xfId="0" applyFont="1" applyFill="1" applyBorder="1" applyAlignment="1">
      <alignment horizontal="left"/>
    </xf>
    <xf numFmtId="166" fontId="20" fillId="0" borderId="0" xfId="0" applyNumberFormat="1" applyFont="1" applyBorder="1" applyAlignment="1">
      <alignment horizontal="center" vertical="center"/>
    </xf>
    <xf numFmtId="0" fontId="48" fillId="0" borderId="0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33" fillId="0" borderId="0" xfId="0" applyFont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48" fillId="0" borderId="0" xfId="0" applyFont="1" applyFill="1" applyAlignment="1">
      <alignment horizontal="left" vertical="center" wrapText="1"/>
    </xf>
    <xf numFmtId="0" fontId="50" fillId="0" borderId="0" xfId="0" applyFont="1" applyBorder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0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164" fontId="1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0" fillId="0" borderId="0" xfId="0" applyFont="1" applyAlignment="1"/>
    <xf numFmtId="0" fontId="8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4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42" fillId="0" borderId="0" xfId="1" applyFont="1" applyBorder="1" applyAlignment="1" applyProtection="1">
      <alignment horizontal="center" vertical="center"/>
    </xf>
    <xf numFmtId="0" fontId="1" fillId="0" borderId="0" xfId="2" applyFont="1"/>
    <xf numFmtId="0" fontId="47" fillId="0" borderId="0" xfId="2" applyBorder="1"/>
    <xf numFmtId="0" fontId="5" fillId="0" borderId="0" xfId="2" applyFont="1" applyAlignment="1">
      <alignment horizontal="center"/>
    </xf>
    <xf numFmtId="0" fontId="47" fillId="0" borderId="0" xfId="2"/>
    <xf numFmtId="0" fontId="8" fillId="0" borderId="0" xfId="2" applyFont="1" applyAlignment="1">
      <alignment vertical="center"/>
    </xf>
    <xf numFmtId="0" fontId="1" fillId="0" borderId="0" xfId="2" applyFont="1" applyAlignment="1">
      <alignment horizontal="right"/>
    </xf>
    <xf numFmtId="0" fontId="22" fillId="0" borderId="0" xfId="2" applyFont="1" applyFill="1" applyBorder="1" applyAlignment="1">
      <alignment horizontal="left" vertical="center" shrinkToFit="1"/>
    </xf>
    <xf numFmtId="0" fontId="8" fillId="0" borderId="20" xfId="2" applyFont="1" applyFill="1" applyBorder="1" applyAlignment="1">
      <alignment horizontal="center" vertical="center" shrinkToFit="1"/>
    </xf>
    <xf numFmtId="0" fontId="44" fillId="0" borderId="21" xfId="2" applyFont="1" applyFill="1" applyBorder="1" applyAlignment="1">
      <alignment horizontal="center" vertical="center" wrapText="1"/>
    </xf>
    <xf numFmtId="0" fontId="44" fillId="0" borderId="32" xfId="2" applyFont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shrinkToFit="1"/>
    </xf>
    <xf numFmtId="0" fontId="32" fillId="0" borderId="0" xfId="2" applyFont="1" applyFill="1" applyBorder="1" applyAlignment="1">
      <alignment vertical="center" shrinkToFit="1"/>
    </xf>
    <xf numFmtId="0" fontId="1" fillId="0" borderId="0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left" vertical="center" wrapText="1"/>
    </xf>
    <xf numFmtId="166" fontId="21" fillId="0" borderId="13" xfId="2" applyNumberFormat="1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left" vertical="center" wrapText="1"/>
    </xf>
    <xf numFmtId="166" fontId="21" fillId="0" borderId="22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/>
    </xf>
    <xf numFmtId="0" fontId="48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8" fillId="0" borderId="26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center" vertical="center"/>
    </xf>
    <xf numFmtId="0" fontId="47" fillId="0" borderId="0" xfId="2" applyFill="1" applyBorder="1"/>
    <xf numFmtId="166" fontId="29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3" fontId="21" fillId="0" borderId="18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1" fillId="0" borderId="14" xfId="2" applyNumberFormat="1" applyFont="1" applyFill="1" applyBorder="1" applyAlignment="1">
      <alignment horizontal="center" vertical="center"/>
    </xf>
    <xf numFmtId="3" fontId="20" fillId="0" borderId="18" xfId="2" applyNumberFormat="1" applyFont="1" applyFill="1" applyBorder="1" applyAlignment="1">
      <alignment horizontal="center" vertical="center" wrapText="1"/>
    </xf>
    <xf numFmtId="166" fontId="21" fillId="0" borderId="41" xfId="2" applyNumberFormat="1" applyFont="1" applyFill="1" applyBorder="1" applyAlignment="1">
      <alignment horizontal="center" vertical="center"/>
    </xf>
    <xf numFmtId="166" fontId="21" fillId="0" borderId="42" xfId="2" applyNumberFormat="1" applyFont="1" applyFill="1" applyBorder="1" applyAlignment="1">
      <alignment horizontal="center" vertical="center"/>
    </xf>
    <xf numFmtId="166" fontId="21" fillId="0" borderId="17" xfId="2" applyNumberFormat="1" applyFont="1" applyFill="1" applyBorder="1" applyAlignment="1">
      <alignment horizontal="center" vertical="center"/>
    </xf>
    <xf numFmtId="3" fontId="20" fillId="0" borderId="13" xfId="2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48" fillId="0" borderId="0" xfId="2" applyFont="1" applyFill="1" applyBorder="1" applyAlignment="1">
      <alignment horizontal="left" vertical="center" shrinkToFit="1"/>
    </xf>
    <xf numFmtId="0" fontId="8" fillId="0" borderId="20" xfId="2" applyFont="1" applyFill="1" applyBorder="1" applyAlignment="1">
      <alignment horizontal="left" vertical="center" shrinkToFit="1"/>
    </xf>
    <xf numFmtId="0" fontId="24" fillId="0" borderId="21" xfId="2" applyFont="1" applyFill="1" applyBorder="1" applyAlignment="1">
      <alignment horizontal="center" vertical="center" wrapText="1"/>
    </xf>
    <xf numFmtId="3" fontId="20" fillId="0" borderId="25" xfId="2" applyNumberFormat="1" applyFont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3" fontId="20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/>
    <xf numFmtId="0" fontId="0" fillId="0" borderId="0" xfId="0" applyNumberFormat="1"/>
    <xf numFmtId="0" fontId="8" fillId="0" borderId="0" xfId="0" applyNumberFormat="1" applyFont="1"/>
    <xf numFmtId="3" fontId="20" fillId="0" borderId="25" xfId="0" applyNumberFormat="1" applyFont="1" applyBorder="1" applyAlignment="1">
      <alignment horizontal="center" vertical="center"/>
    </xf>
    <xf numFmtId="0" fontId="57" fillId="0" borderId="0" xfId="0" applyFont="1"/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6" fontId="20" fillId="0" borderId="18" xfId="0" applyNumberFormat="1" applyFont="1" applyBorder="1" applyAlignment="1">
      <alignment horizontal="center" vertical="top"/>
    </xf>
    <xf numFmtId="166" fontId="20" fillId="0" borderId="12" xfId="0" applyNumberFormat="1" applyFont="1" applyBorder="1" applyAlignment="1">
      <alignment horizontal="center" vertical="top"/>
    </xf>
    <xf numFmtId="166" fontId="20" fillId="0" borderId="43" xfId="0" applyNumberFormat="1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left" vertical="center" shrinkToFit="1"/>
    </xf>
    <xf numFmtId="0" fontId="24" fillId="0" borderId="44" xfId="0" applyFont="1" applyFill="1" applyBorder="1" applyAlignment="1">
      <alignment horizontal="center" vertical="center" shrinkToFit="1"/>
    </xf>
    <xf numFmtId="0" fontId="25" fillId="0" borderId="44" xfId="0" applyFont="1" applyFill="1" applyBorder="1" applyAlignment="1">
      <alignment horizontal="center" vertical="center" shrinkToFit="1"/>
    </xf>
    <xf numFmtId="166" fontId="20" fillId="0" borderId="44" xfId="0" applyNumberFormat="1" applyFont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/>
    </xf>
    <xf numFmtId="166" fontId="0" fillId="0" borderId="0" xfId="0" applyNumberFormat="1" applyFont="1" applyBorder="1"/>
    <xf numFmtId="3" fontId="0" fillId="0" borderId="0" xfId="0" applyNumberFormat="1" applyFont="1" applyBorder="1"/>
    <xf numFmtId="0" fontId="0" fillId="0" borderId="0" xfId="0" applyFont="1"/>
    <xf numFmtId="166" fontId="0" fillId="0" borderId="8" xfId="0" applyNumberFormat="1" applyFont="1" applyBorder="1"/>
    <xf numFmtId="0" fontId="8" fillId="0" borderId="67" xfId="2" applyFont="1" applyFill="1" applyBorder="1" applyAlignment="1">
      <alignment horizontal="left" vertical="center" wrapText="1"/>
    </xf>
    <xf numFmtId="0" fontId="8" fillId="0" borderId="68" xfId="2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48" fillId="0" borderId="0" xfId="0" applyFont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4" fillId="0" borderId="13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horizontal="center" vertical="center"/>
    </xf>
    <xf numFmtId="166" fontId="0" fillId="3" borderId="0" xfId="0" applyNumberFormat="1" applyFill="1" applyBorder="1"/>
    <xf numFmtId="166" fontId="6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8" xfId="0" applyFill="1" applyBorder="1"/>
    <xf numFmtId="0" fontId="0" fillId="3" borderId="0" xfId="0" applyFill="1" applyBorder="1"/>
    <xf numFmtId="166" fontId="0" fillId="3" borderId="8" xfId="0" applyNumberFormat="1" applyFill="1" applyBorder="1"/>
    <xf numFmtId="3" fontId="0" fillId="3" borderId="0" xfId="0" applyNumberFormat="1" applyFill="1" applyBorder="1"/>
    <xf numFmtId="167" fontId="12" fillId="3" borderId="8" xfId="0" applyNumberFormat="1" applyFont="1" applyFill="1" applyBorder="1"/>
    <xf numFmtId="3" fontId="6" fillId="3" borderId="0" xfId="0" applyNumberFormat="1" applyFont="1" applyFill="1"/>
    <xf numFmtId="0" fontId="8" fillId="0" borderId="19" xfId="0" applyFont="1" applyFill="1" applyBorder="1" applyAlignment="1">
      <alignment vertical="center"/>
    </xf>
    <xf numFmtId="0" fontId="2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4" fillId="0" borderId="18" xfId="0" applyNumberFormat="1" applyFont="1" applyFill="1" applyBorder="1" applyAlignment="1">
      <alignment horizontal="center" vertical="center"/>
    </xf>
    <xf numFmtId="166" fontId="24" fillId="0" borderId="18" xfId="0" applyNumberFormat="1" applyFont="1" applyBorder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166" fontId="20" fillId="4" borderId="18" xfId="0" applyNumberFormat="1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/>
    </xf>
    <xf numFmtId="0" fontId="10" fillId="4" borderId="4" xfId="0" applyFont="1" applyFill="1" applyBorder="1" applyAlignment="1">
      <alignment vertical="center"/>
    </xf>
    <xf numFmtId="0" fontId="28" fillId="4" borderId="6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/>
    </xf>
    <xf numFmtId="166" fontId="20" fillId="4" borderId="13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vertical="center"/>
    </xf>
    <xf numFmtId="0" fontId="28" fillId="4" borderId="7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left" vertical="center" shrinkToFit="1"/>
    </xf>
    <xf numFmtId="0" fontId="24" fillId="4" borderId="16" xfId="0" applyFont="1" applyFill="1" applyBorder="1" applyAlignment="1">
      <alignment horizontal="center" vertical="center" shrinkToFit="1"/>
    </xf>
    <xf numFmtId="0" fontId="25" fillId="4" borderId="16" xfId="0" applyFont="1" applyFill="1" applyBorder="1" applyAlignment="1">
      <alignment horizontal="center" vertical="center" shrinkToFit="1"/>
    </xf>
    <xf numFmtId="1" fontId="25" fillId="4" borderId="16" xfId="0" applyNumberFormat="1" applyFont="1" applyFill="1" applyBorder="1" applyAlignment="1">
      <alignment horizontal="center" vertical="center" shrinkToFit="1"/>
    </xf>
    <xf numFmtId="166" fontId="20" fillId="4" borderId="23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left" vertical="center" shrinkToFit="1"/>
    </xf>
    <xf numFmtId="0" fontId="24" fillId="4" borderId="7" xfId="0" applyFont="1" applyFill="1" applyBorder="1" applyAlignment="1">
      <alignment horizontal="center" vertical="center" shrinkToFit="1"/>
    </xf>
    <xf numFmtId="0" fontId="25" fillId="4" borderId="7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left" vertical="center" shrinkToFit="1"/>
    </xf>
    <xf numFmtId="0" fontId="24" fillId="4" borderId="1" xfId="0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166" fontId="20" fillId="4" borderId="12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 shrinkToFit="1"/>
    </xf>
    <xf numFmtId="0" fontId="25" fillId="4" borderId="6" xfId="0" applyFont="1" applyFill="1" applyBorder="1" applyAlignment="1">
      <alignment horizontal="center" vertical="center" shrinkToFit="1"/>
    </xf>
    <xf numFmtId="0" fontId="8" fillId="4" borderId="19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166" fontId="20" fillId="0" borderId="14" xfId="0" applyNumberFormat="1" applyFont="1" applyBorder="1" applyAlignment="1">
      <alignment horizontal="center" vertical="center"/>
    </xf>
    <xf numFmtId="166" fontId="20" fillId="0" borderId="18" xfId="0" applyNumberFormat="1" applyFont="1" applyBorder="1" applyAlignment="1" applyProtection="1">
      <alignment horizontal="center" vertical="center"/>
    </xf>
    <xf numFmtId="0" fontId="1" fillId="4" borderId="0" xfId="0" applyFont="1" applyFill="1" applyAlignment="1">
      <alignment horizontal="right"/>
    </xf>
    <xf numFmtId="166" fontId="20" fillId="0" borderId="71" xfId="2" applyNumberFormat="1" applyFont="1" applyBorder="1" applyAlignment="1">
      <alignment horizontal="center"/>
    </xf>
    <xf numFmtId="166" fontId="20" fillId="0" borderId="72" xfId="2" applyNumberFormat="1" applyFont="1" applyBorder="1" applyAlignment="1">
      <alignment horizontal="center"/>
    </xf>
    <xf numFmtId="166" fontId="21" fillId="4" borderId="72" xfId="2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/>
    <xf numFmtId="0" fontId="61" fillId="5" borderId="0" xfId="0" applyFont="1" applyFill="1" applyBorder="1" applyAlignment="1">
      <alignment horizontal="left"/>
    </xf>
    <xf numFmtId="0" fontId="23" fillId="0" borderId="49" xfId="0" applyFont="1" applyBorder="1" applyAlignment="1"/>
    <xf numFmtId="0" fontId="23" fillId="0" borderId="50" xfId="0" applyFont="1" applyBorder="1" applyAlignment="1"/>
    <xf numFmtId="0" fontId="23" fillId="0" borderId="0" xfId="0" applyFont="1" applyAlignment="1"/>
    <xf numFmtId="0" fontId="18" fillId="0" borderId="0" xfId="0" applyFont="1" applyAlignment="1">
      <alignment horizontal="center"/>
    </xf>
    <xf numFmtId="0" fontId="23" fillId="0" borderId="0" xfId="0" applyFont="1" applyBorder="1" applyAlignment="1"/>
    <xf numFmtId="0" fontId="5" fillId="0" borderId="0" xfId="2" applyFont="1" applyBorder="1" applyAlignment="1"/>
    <xf numFmtId="0" fontId="1" fillId="0" borderId="0" xfId="0" applyFont="1" applyBorder="1" applyAlignment="1">
      <alignment vertical="center"/>
    </xf>
    <xf numFmtId="0" fontId="61" fillId="0" borderId="0" xfId="0" applyFont="1" applyFill="1" applyBorder="1" applyAlignment="1">
      <alignment horizontal="left"/>
    </xf>
    <xf numFmtId="0" fontId="39" fillId="0" borderId="0" xfId="1" applyFont="1" applyBorder="1" applyAlignment="1" applyProtection="1">
      <alignment horizontal="center" vertical="center"/>
    </xf>
    <xf numFmtId="0" fontId="1" fillId="0" borderId="0" xfId="0" applyFont="1" applyAlignment="1">
      <alignment horizontal="right"/>
    </xf>
    <xf numFmtId="0" fontId="44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38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0" fillId="4" borderId="7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4" borderId="19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19" fillId="0" borderId="0" xfId="0" applyFont="1" applyAlignment="1">
      <alignment horizontal="left" vertical="center" wrapText="1"/>
    </xf>
    <xf numFmtId="0" fontId="8" fillId="0" borderId="5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58" fillId="0" borderId="0" xfId="0" applyFont="1" applyAlignment="1">
      <alignment horizontal="left" vertical="center" wrapText="1"/>
    </xf>
    <xf numFmtId="0" fontId="8" fillId="0" borderId="51" xfId="0" applyFont="1" applyFill="1" applyBorder="1" applyAlignment="1">
      <alignment horizontal="left" wrapText="1"/>
    </xf>
    <xf numFmtId="0" fontId="20" fillId="0" borderId="52" xfId="0" applyFont="1" applyBorder="1" applyAlignment="1">
      <alignment horizontal="left"/>
    </xf>
    <xf numFmtId="0" fontId="20" fillId="0" borderId="53" xfId="0" applyFont="1" applyBorder="1" applyAlignment="1">
      <alignment horizontal="left"/>
    </xf>
    <xf numFmtId="0" fontId="38" fillId="0" borderId="0" xfId="0" applyFont="1" applyBorder="1" applyAlignment="1">
      <alignment horizontal="left" wrapText="1"/>
    </xf>
    <xf numFmtId="0" fontId="56" fillId="0" borderId="0" xfId="0" applyFont="1" applyAlignment="1">
      <alignment horizontal="left" wrapText="1"/>
    </xf>
    <xf numFmtId="0" fontId="44" fillId="0" borderId="36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10" fontId="20" fillId="0" borderId="0" xfId="0" applyNumberFormat="1" applyFont="1" applyBorder="1" applyAlignment="1">
      <alignment horizontal="left" wrapText="1"/>
    </xf>
    <xf numFmtId="10" fontId="0" fillId="0" borderId="0" xfId="0" applyNumberFormat="1" applyAlignment="1">
      <alignment horizontal="left"/>
    </xf>
    <xf numFmtId="0" fontId="44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shrinkToFit="1"/>
    </xf>
    <xf numFmtId="0" fontId="49" fillId="0" borderId="0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59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5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44" xfId="0" applyFont="1" applyFill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40" fillId="0" borderId="0" xfId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shrinkToFit="1"/>
    </xf>
    <xf numFmtId="0" fontId="24" fillId="4" borderId="6" xfId="0" applyFont="1" applyFill="1" applyBorder="1" applyAlignment="1">
      <alignment horizontal="center" vertical="center" shrinkToFit="1"/>
    </xf>
    <xf numFmtId="0" fontId="44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5" fillId="0" borderId="7" xfId="0" applyFont="1" applyFill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48" fillId="0" borderId="0" xfId="0" applyFont="1" applyFill="1" applyAlignment="1">
      <alignment horizontal="left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48" fillId="0" borderId="0" xfId="0" applyFont="1" applyAlignment="1">
      <alignment horizontal="left" vertical="center" wrapText="1"/>
    </xf>
    <xf numFmtId="0" fontId="42" fillId="0" borderId="0" xfId="1" applyFont="1" applyBorder="1" applyAlignment="1" applyProtection="1">
      <alignment horizontal="center" vertical="center"/>
    </xf>
    <xf numFmtId="0" fontId="50" fillId="0" borderId="0" xfId="0" applyFont="1" applyFill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8" fillId="4" borderId="6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28" fillId="0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28" fillId="0" borderId="1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left" vertical="center"/>
    </xf>
    <xf numFmtId="0" fontId="23" fillId="0" borderId="0" xfId="0" applyFont="1" applyAlignment="1">
      <alignment horizontal="center"/>
    </xf>
    <xf numFmtId="0" fontId="41" fillId="0" borderId="0" xfId="1" applyFont="1" applyBorder="1" applyAlignment="1" applyProtection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44" fillId="0" borderId="11" xfId="0" applyNumberFormat="1" applyFont="1" applyBorder="1" applyAlignment="1">
      <alignment horizontal="center" vertical="center" wrapText="1"/>
    </xf>
    <xf numFmtId="164" fontId="44" fillId="0" borderId="14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wrapText="1" shrinkToFit="1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48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58" xfId="0" applyNumberFormat="1" applyFont="1" applyBorder="1" applyAlignment="1">
      <alignment horizontal="left" vertical="center" wrapText="1"/>
    </xf>
    <xf numFmtId="0" fontId="8" fillId="0" borderId="32" xfId="0" applyNumberFormat="1" applyFont="1" applyBorder="1" applyAlignment="1">
      <alignment horizontal="left" vertical="center" wrapText="1"/>
    </xf>
    <xf numFmtId="0" fontId="48" fillId="0" borderId="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0" fillId="0" borderId="9" xfId="0" applyFont="1" applyBorder="1" applyAlignment="1">
      <alignment horizontal="left" vertical="center"/>
    </xf>
    <xf numFmtId="0" fontId="30" fillId="0" borderId="58" xfId="0" applyFont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1" fillId="0" borderId="0" xfId="2" applyFont="1" applyAlignment="1">
      <alignment horizontal="right"/>
    </xf>
    <xf numFmtId="0" fontId="48" fillId="0" borderId="0" xfId="2" applyFont="1" applyFill="1" applyBorder="1" applyAlignment="1">
      <alignment horizontal="left" vertical="center" shrinkToFit="1"/>
    </xf>
    <xf numFmtId="0" fontId="1" fillId="0" borderId="0" xfId="2" applyFont="1" applyFill="1" applyAlignment="1">
      <alignment horizontal="right" vertical="center"/>
    </xf>
    <xf numFmtId="0" fontId="3" fillId="0" borderId="34" xfId="2" applyFont="1" applyFill="1" applyBorder="1" applyAlignment="1">
      <alignment horizontal="center" vertical="center" shrinkToFit="1"/>
    </xf>
    <xf numFmtId="0" fontId="3" fillId="0" borderId="35" xfId="2" applyFont="1" applyFill="1" applyBorder="1" applyAlignment="1">
      <alignment horizontal="center" vertical="center" shrinkToFit="1"/>
    </xf>
    <xf numFmtId="0" fontId="46" fillId="0" borderId="34" xfId="2" applyFont="1" applyFill="1" applyBorder="1" applyAlignment="1">
      <alignment vertical="center" shrinkToFit="1"/>
    </xf>
    <xf numFmtId="0" fontId="46" fillId="0" borderId="58" xfId="2" applyFont="1" applyFill="1" applyBorder="1" applyAlignment="1">
      <alignment vertical="center" shrinkToFit="1"/>
    </xf>
    <xf numFmtId="0" fontId="3" fillId="0" borderId="40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24" fillId="0" borderId="51" xfId="2" applyFont="1" applyFill="1" applyBorder="1" applyAlignment="1">
      <alignment horizontal="center" vertical="center" shrinkToFit="1"/>
    </xf>
    <xf numFmtId="0" fontId="24" fillId="0" borderId="42" xfId="2" applyFont="1" applyFill="1" applyBorder="1" applyAlignment="1">
      <alignment horizontal="center" vertical="center" shrinkToFit="1"/>
    </xf>
    <xf numFmtId="0" fontId="24" fillId="0" borderId="21" xfId="2" applyFont="1" applyFill="1" applyBorder="1" applyAlignment="1">
      <alignment horizontal="center" vertical="center" shrinkToFit="1"/>
    </xf>
    <xf numFmtId="0" fontId="24" fillId="0" borderId="37" xfId="2" applyFont="1" applyFill="1" applyBorder="1" applyAlignment="1">
      <alignment horizontal="center" vertical="center" shrinkToFit="1"/>
    </xf>
    <xf numFmtId="0" fontId="24" fillId="0" borderId="53" xfId="2" applyFont="1" applyFill="1" applyBorder="1" applyAlignment="1">
      <alignment horizontal="center" vertical="center" shrinkToFit="1"/>
    </xf>
    <xf numFmtId="0" fontId="3" fillId="0" borderId="59" xfId="2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0" fontId="3" fillId="0" borderId="6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horizontal="center" vertical="center" wrapText="1"/>
    </xf>
    <xf numFmtId="0" fontId="48" fillId="0" borderId="0" xfId="2" applyFont="1" applyFill="1" applyBorder="1" applyAlignment="1">
      <alignment horizontal="left" vertical="center" wrapText="1"/>
    </xf>
    <xf numFmtId="166" fontId="21" fillId="0" borderId="44" xfId="2" applyNumberFormat="1" applyFont="1" applyFill="1" applyBorder="1" applyAlignment="1">
      <alignment horizontal="center" vertical="center"/>
    </xf>
    <xf numFmtId="166" fontId="21" fillId="0" borderId="67" xfId="2" applyNumberFormat="1" applyFont="1" applyFill="1" applyBorder="1" applyAlignment="1">
      <alignment horizontal="center" vertical="center"/>
    </xf>
    <xf numFmtId="0" fontId="24" fillId="0" borderId="38" xfId="2" applyFont="1" applyFill="1" applyBorder="1" applyAlignment="1">
      <alignment horizontal="center" vertical="center" shrinkToFit="1"/>
    </xf>
    <xf numFmtId="0" fontId="24" fillId="0" borderId="48" xfId="2" applyFont="1" applyFill="1" applyBorder="1" applyAlignment="1">
      <alignment horizontal="center" vertical="center" shrinkToFit="1"/>
    </xf>
    <xf numFmtId="0" fontId="24" fillId="0" borderId="31" xfId="2" applyFont="1" applyFill="1" applyBorder="1" applyAlignment="1">
      <alignment horizontal="center" vertical="center"/>
    </xf>
    <xf numFmtId="0" fontId="24" fillId="0" borderId="29" xfId="2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left" vertical="center"/>
    </xf>
    <xf numFmtId="0" fontId="20" fillId="4" borderId="58" xfId="2" applyFont="1" applyFill="1" applyBorder="1" applyAlignment="1">
      <alignment horizontal="left" vertical="center"/>
    </xf>
    <xf numFmtId="0" fontId="20" fillId="4" borderId="32" xfId="2" applyFont="1" applyFill="1" applyBorder="1" applyAlignment="1">
      <alignment horizontal="left" vertical="center"/>
    </xf>
    <xf numFmtId="0" fontId="24" fillId="0" borderId="65" xfId="2" applyFont="1" applyFill="1" applyBorder="1" applyAlignment="1">
      <alignment horizontal="center" vertical="center"/>
    </xf>
    <xf numFmtId="0" fontId="24" fillId="0" borderId="33" xfId="2" applyFont="1" applyFill="1" applyBorder="1" applyAlignment="1">
      <alignment horizontal="center" vertical="center"/>
    </xf>
    <xf numFmtId="0" fontId="24" fillId="0" borderId="30" xfId="2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0" fontId="24" fillId="0" borderId="38" xfId="2" applyFont="1" applyFill="1" applyBorder="1" applyAlignment="1">
      <alignment horizontal="center" vertical="center"/>
    </xf>
    <xf numFmtId="0" fontId="24" fillId="0" borderId="48" xfId="2" applyFont="1" applyFill="1" applyBorder="1" applyAlignment="1">
      <alignment horizontal="center" vertical="center"/>
    </xf>
    <xf numFmtId="0" fontId="24" fillId="0" borderId="36" xfId="2" applyFont="1" applyFill="1" applyBorder="1" applyAlignment="1">
      <alignment horizontal="center" vertical="center" wrapText="1"/>
    </xf>
    <xf numFmtId="0" fontId="24" fillId="0" borderId="47" xfId="2" applyFont="1" applyFill="1" applyBorder="1" applyAlignment="1">
      <alignment horizontal="center" vertical="center" wrapText="1"/>
    </xf>
    <xf numFmtId="0" fontId="24" fillId="0" borderId="37" xfId="2" applyFont="1" applyFill="1" applyBorder="1" applyAlignment="1">
      <alignment horizontal="center" vertical="center"/>
    </xf>
    <xf numFmtId="0" fontId="24" fillId="0" borderId="53" xfId="2" applyFont="1" applyFill="1" applyBorder="1" applyAlignment="1">
      <alignment horizontal="center" vertical="center"/>
    </xf>
    <xf numFmtId="0" fontId="24" fillId="0" borderId="39" xfId="2" applyFont="1" applyFill="1" applyBorder="1" applyAlignment="1">
      <alignment horizontal="center" vertical="center" shrinkToFit="1"/>
    </xf>
    <xf numFmtId="0" fontId="24" fillId="0" borderId="66" xfId="2" applyFont="1" applyFill="1" applyBorder="1" applyAlignment="1">
      <alignment horizontal="center" vertical="center" shrinkToFit="1"/>
    </xf>
    <xf numFmtId="0" fontId="24" fillId="0" borderId="30" xfId="2" applyFont="1" applyFill="1" applyBorder="1" applyAlignment="1">
      <alignment horizontal="center" vertical="center" wrapText="1"/>
    </xf>
    <xf numFmtId="0" fontId="24" fillId="0" borderId="46" xfId="2" applyFont="1" applyFill="1" applyBorder="1" applyAlignment="1">
      <alignment horizontal="center" vertical="center" wrapText="1"/>
    </xf>
    <xf numFmtId="0" fontId="24" fillId="0" borderId="56" xfId="2" applyFont="1" applyFill="1" applyBorder="1" applyAlignment="1">
      <alignment horizontal="center" vertical="center" shrinkToFit="1"/>
    </xf>
    <xf numFmtId="0" fontId="24" fillId="0" borderId="43" xfId="2" applyFont="1" applyFill="1" applyBorder="1" applyAlignment="1">
      <alignment horizontal="center" vertical="center" shrinkToFit="1"/>
    </xf>
    <xf numFmtId="0" fontId="24" fillId="0" borderId="52" xfId="2" applyFont="1" applyFill="1" applyBorder="1" applyAlignment="1">
      <alignment horizontal="center" vertical="center" shrinkToFit="1"/>
    </xf>
    <xf numFmtId="0" fontId="3" fillId="0" borderId="34" xfId="2" applyFont="1" applyFill="1" applyBorder="1" applyAlignment="1">
      <alignment horizontal="center" vertical="center" wrapText="1" shrinkToFit="1"/>
    </xf>
    <xf numFmtId="0" fontId="3" fillId="0" borderId="58" xfId="2" applyFont="1" applyFill="1" applyBorder="1" applyAlignment="1">
      <alignment horizontal="center" vertical="center" wrapText="1" shrinkToFit="1"/>
    </xf>
    <xf numFmtId="0" fontId="3" fillId="0" borderId="35" xfId="2" applyFont="1" applyFill="1" applyBorder="1" applyAlignment="1">
      <alignment horizontal="center" vertical="center" wrapText="1" shrinkToFit="1"/>
    </xf>
    <xf numFmtId="0" fontId="24" fillId="0" borderId="16" xfId="2" applyFont="1" applyFill="1" applyBorder="1" applyAlignment="1">
      <alignment horizontal="center" vertical="center"/>
    </xf>
    <xf numFmtId="0" fontId="24" fillId="0" borderId="55" xfId="2" applyFont="1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3" fillId="0" borderId="40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4" fillId="0" borderId="37" xfId="2" applyFont="1" applyFill="1" applyBorder="1" applyAlignment="1">
      <alignment horizontal="center" vertical="center" wrapText="1"/>
    </xf>
    <xf numFmtId="0" fontId="24" fillId="0" borderId="53" xfId="2" applyFont="1" applyFill="1" applyBorder="1" applyAlignment="1">
      <alignment horizontal="center" vertical="center" wrapText="1"/>
    </xf>
    <xf numFmtId="0" fontId="4" fillId="0" borderId="40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9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8" fillId="0" borderId="40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63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24" fillId="0" borderId="62" xfId="2" applyFont="1" applyFill="1" applyBorder="1" applyAlignment="1">
      <alignment horizontal="center" vertical="center" shrinkToFit="1"/>
    </xf>
    <xf numFmtId="0" fontId="24" fillId="0" borderId="33" xfId="2" applyFont="1" applyFill="1" applyBorder="1" applyAlignment="1">
      <alignment horizontal="center" vertical="center" shrinkToFit="1"/>
    </xf>
    <xf numFmtId="0" fontId="8" fillId="0" borderId="9" xfId="2" applyFont="1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32" xfId="0" applyBorder="1" applyAlignment="1">
      <alignment horizontal="left"/>
    </xf>
    <xf numFmtId="0" fontId="24" fillId="0" borderId="1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" fontId="20" fillId="0" borderId="38" xfId="0" applyNumberFormat="1" applyFont="1" applyFill="1" applyBorder="1" applyAlignment="1">
      <alignment horizontal="center" vertical="center" wrapText="1"/>
    </xf>
    <xf numFmtId="3" fontId="20" fillId="0" borderId="6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 applyAlignment="1">
      <alignment horizontal="center" vertical="center" wrapText="1"/>
    </xf>
    <xf numFmtId="3" fontId="20" fillId="0" borderId="4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 wrapText="1"/>
    </xf>
    <xf numFmtId="3" fontId="20" fillId="0" borderId="37" xfId="0" applyNumberFormat="1" applyFont="1" applyFill="1" applyBorder="1" applyAlignment="1">
      <alignment horizontal="center" vertical="center" wrapText="1"/>
    </xf>
    <xf numFmtId="3" fontId="20" fillId="0" borderId="42" xfId="0" applyNumberFormat="1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8" xfId="0" applyFont="1" applyBorder="1"/>
    <xf numFmtId="0" fontId="24" fillId="0" borderId="36" xfId="0" applyFont="1" applyFill="1" applyBorder="1" applyAlignment="1">
      <alignment horizontal="center" vertical="center" wrapText="1"/>
    </xf>
    <xf numFmtId="0" fontId="24" fillId="0" borderId="47" xfId="0" applyFont="1" applyBorder="1"/>
    <xf numFmtId="0" fontId="24" fillId="0" borderId="53" xfId="0" applyFont="1" applyBorder="1"/>
    <xf numFmtId="0" fontId="51" fillId="0" borderId="0" xfId="0" applyFont="1" applyFill="1" applyAlignment="1">
      <alignment horizontal="left"/>
    </xf>
    <xf numFmtId="0" fontId="44" fillId="0" borderId="54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 wrapText="1"/>
    </xf>
    <xf numFmtId="0" fontId="44" fillId="0" borderId="61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164" fontId="44" fillId="0" borderId="0" xfId="0" applyNumberFormat="1" applyFont="1" applyBorder="1" applyAlignment="1">
      <alignment horizontal="center" vertical="center" wrapText="1"/>
    </xf>
    <xf numFmtId="164" fontId="44" fillId="0" borderId="15" xfId="0" applyNumberFormat="1" applyFont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164" fontId="44" fillId="0" borderId="2" xfId="0" applyNumberFormat="1" applyFont="1" applyBorder="1" applyAlignment="1">
      <alignment horizontal="center"/>
    </xf>
    <xf numFmtId="164" fontId="44" fillId="0" borderId="17" xfId="0" applyNumberFormat="1" applyFont="1" applyBorder="1" applyAlignment="1">
      <alignment horizontal="center"/>
    </xf>
    <xf numFmtId="0" fontId="44" fillId="0" borderId="31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164" fontId="44" fillId="0" borderId="3" xfId="0" applyNumberFormat="1" applyFont="1" applyBorder="1" applyAlignment="1">
      <alignment horizontal="center" vertical="center" wrapText="1"/>
    </xf>
    <xf numFmtId="164" fontId="44" fillId="0" borderId="1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44" fillId="0" borderId="60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24" fillId="0" borderId="38" xfId="0" applyFont="1" applyFill="1" applyBorder="1" applyAlignment="1">
      <alignment horizontal="center" vertical="center" shrinkToFit="1"/>
    </xf>
    <xf numFmtId="0" fontId="24" fillId="0" borderId="48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4" fillId="0" borderId="9" xfId="0" applyFont="1" applyFill="1" applyBorder="1" applyAlignment="1">
      <alignment horizontal="center" vertical="center" wrapText="1"/>
    </xf>
    <xf numFmtId="0" fontId="44" fillId="0" borderId="5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horizontal="left" vertical="center" shrinkToFit="1"/>
    </xf>
    <xf numFmtId="0" fontId="44" fillId="0" borderId="32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4</xdr:row>
      <xdr:rowOff>198164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5</xdr:row>
      <xdr:rowOff>59618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159327</xdr:colOff>
      <xdr:row>0</xdr:row>
      <xdr:rowOff>138546</xdr:rowOff>
    </xdr:from>
    <xdr:to>
      <xdr:col>1</xdr:col>
      <xdr:colOff>294409</xdr:colOff>
      <xdr:row>5</xdr:row>
      <xdr:rowOff>7664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7" y="138546"/>
          <a:ext cx="2005446" cy="113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2214996</xdr:colOff>
      <xdr:row>4</xdr:row>
      <xdr:rowOff>107243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4</xdr:row>
      <xdr:rowOff>180845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</xdr:colOff>
      <xdr:row>2</xdr:row>
      <xdr:rowOff>180975</xdr:rowOff>
    </xdr:to>
    <xdr:pic>
      <xdr:nvPicPr>
        <xdr:cNvPr id="107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62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2892136</xdr:colOff>
      <xdr:row>5</xdr:row>
      <xdr:rowOff>24982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732808" cy="1219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2649682</xdr:colOff>
      <xdr:row>5</xdr:row>
      <xdr:rowOff>7664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490354" cy="113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72737</xdr:colOff>
      <xdr:row>0</xdr:row>
      <xdr:rowOff>86592</xdr:rowOff>
    </xdr:from>
    <xdr:to>
      <xdr:col>1</xdr:col>
      <xdr:colOff>121227</xdr:colOff>
      <xdr:row>5</xdr:row>
      <xdr:rowOff>7664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37" y="86592"/>
          <a:ext cx="2126672" cy="113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4</xdr:row>
      <xdr:rowOff>163527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2224521</xdr:colOff>
      <xdr:row>4</xdr:row>
      <xdr:rowOff>163527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4</xdr:row>
      <xdr:rowOff>163527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5</xdr:row>
      <xdr:rowOff>24981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5</xdr:row>
      <xdr:rowOff>76936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5</xdr:row>
      <xdr:rowOff>42300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2</xdr:row>
      <xdr:rowOff>85725</xdr:rowOff>
    </xdr:to>
    <xdr:pic>
      <xdr:nvPicPr>
        <xdr:cNvPr id="214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5</xdr:row>
      <xdr:rowOff>59618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5</xdr:row>
      <xdr:rowOff>42300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159328</xdr:colOff>
      <xdr:row>0</xdr:row>
      <xdr:rowOff>138546</xdr:rowOff>
    </xdr:from>
    <xdr:to>
      <xdr:col>0</xdr:col>
      <xdr:colOff>2272146</xdr:colOff>
      <xdr:row>5</xdr:row>
      <xdr:rowOff>59618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28" y="138546"/>
          <a:ext cx="2112818" cy="112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1"/>
  <sheetViews>
    <sheetView tabSelected="1" view="pageBreakPreview" zoomScale="55" zoomScaleNormal="55" zoomScaleSheetLayoutView="55" zoomScalePageLayoutView="60" workbookViewId="0">
      <selection activeCell="A7" sqref="A7:C8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45.5703125" customWidth="1"/>
    <col min="9" max="9" width="5.28515625" customWidth="1"/>
    <col min="10" max="10" width="34.140625" customWidth="1"/>
    <col min="11" max="11" width="17.85546875" bestFit="1" customWidth="1"/>
  </cols>
  <sheetData>
    <row r="1" spans="1:11" ht="9" customHeight="1"/>
    <row r="2" spans="1:11" s="94" customFormat="1" ht="21.75" customHeight="1">
      <c r="A2" s="437"/>
      <c r="B2" s="440" t="s">
        <v>784</v>
      </c>
      <c r="C2" s="441"/>
      <c r="D2" s="441"/>
      <c r="E2" s="441"/>
      <c r="F2" s="441"/>
      <c r="G2" s="441"/>
      <c r="H2" s="441"/>
      <c r="I2" s="210"/>
      <c r="J2" s="210"/>
      <c r="K2" s="210"/>
    </row>
    <row r="3" spans="1:11" s="94" customFormat="1" ht="18.75" customHeight="1">
      <c r="A3" s="437"/>
      <c r="B3" s="442" t="s">
        <v>785</v>
      </c>
      <c r="C3" s="441"/>
      <c r="D3" s="441"/>
      <c r="E3" s="441"/>
      <c r="F3" s="441"/>
      <c r="G3" s="441"/>
      <c r="H3" s="441"/>
      <c r="I3" s="210"/>
      <c r="J3" s="210"/>
      <c r="K3" s="210"/>
    </row>
    <row r="4" spans="1:11" s="94" customFormat="1" ht="20.25" customHeight="1">
      <c r="A4" s="437"/>
      <c r="B4" s="450" t="s">
        <v>786</v>
      </c>
      <c r="C4" s="450"/>
      <c r="D4" s="450"/>
      <c r="E4" s="450"/>
      <c r="F4" s="450"/>
      <c r="G4" s="450"/>
      <c r="H4" s="450"/>
      <c r="I4" s="211"/>
      <c r="J4" s="211"/>
      <c r="K4" s="211"/>
    </row>
    <row r="5" spans="1:11" s="94" customFormat="1" ht="22.5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1" ht="12.75" customHeight="1">
      <c r="A6" s="437"/>
      <c r="B6" s="442"/>
      <c r="C6" s="437"/>
      <c r="D6" s="437"/>
      <c r="E6" s="437"/>
      <c r="F6" s="437"/>
      <c r="G6" s="437"/>
      <c r="H6" s="437"/>
    </row>
    <row r="7" spans="1:11" ht="18" customHeight="1">
      <c r="A7" s="461" t="s">
        <v>47</v>
      </c>
      <c r="B7" s="461"/>
      <c r="C7" s="461"/>
      <c r="D7" s="2"/>
      <c r="E7" s="3"/>
      <c r="F7" s="2"/>
      <c r="G7" s="3"/>
      <c r="H7" s="333" t="s">
        <v>781</v>
      </c>
    </row>
    <row r="8" spans="1:11" ht="25.5" customHeight="1">
      <c r="A8" s="461"/>
      <c r="B8" s="461"/>
      <c r="C8" s="461"/>
      <c r="D8" s="452" t="s">
        <v>48</v>
      </c>
      <c r="E8" s="452"/>
      <c r="F8" s="452"/>
      <c r="G8" s="452"/>
      <c r="H8" s="452"/>
    </row>
    <row r="9" spans="1:11" ht="37.5" customHeight="1">
      <c r="A9" s="462" t="s">
        <v>319</v>
      </c>
      <c r="B9" s="462"/>
      <c r="C9" s="462"/>
      <c r="D9" s="462"/>
      <c r="E9" s="462"/>
      <c r="F9" s="462"/>
      <c r="G9" s="462"/>
      <c r="H9" s="462"/>
      <c r="J9" s="451"/>
      <c r="K9" s="451"/>
    </row>
    <row r="10" spans="1:11" ht="100.5" customHeight="1">
      <c r="A10" s="460" t="s">
        <v>356</v>
      </c>
      <c r="B10" s="460"/>
      <c r="C10" s="460"/>
      <c r="D10" s="460"/>
      <c r="E10" s="460"/>
      <c r="F10" s="460"/>
      <c r="G10" s="460"/>
      <c r="H10" s="460"/>
      <c r="J10" s="9"/>
    </row>
    <row r="11" spans="1:11" ht="27" customHeight="1">
      <c r="A11" s="458" t="s">
        <v>56</v>
      </c>
      <c r="B11" s="458"/>
      <c r="C11" s="458"/>
      <c r="D11" s="458"/>
      <c r="E11" s="458"/>
      <c r="F11" s="458"/>
      <c r="G11" s="458"/>
      <c r="H11" s="458"/>
      <c r="J11" s="9"/>
    </row>
    <row r="12" spans="1:11" ht="18.75" customHeight="1" thickBot="1">
      <c r="A12" s="213"/>
      <c r="B12" s="213"/>
      <c r="C12" s="213"/>
      <c r="D12" s="213"/>
      <c r="E12" s="213"/>
      <c r="F12" s="213"/>
      <c r="G12" s="213"/>
      <c r="H12" s="213"/>
      <c r="J12" s="9"/>
    </row>
    <row r="13" spans="1:11" ht="32.25" customHeight="1">
      <c r="A13" s="463" t="s">
        <v>49</v>
      </c>
      <c r="B13" s="456" t="s">
        <v>50</v>
      </c>
      <c r="C13" s="465" t="s">
        <v>51</v>
      </c>
      <c r="D13" s="466"/>
      <c r="E13" s="456" t="s">
        <v>325</v>
      </c>
      <c r="F13" s="456" t="s">
        <v>329</v>
      </c>
      <c r="G13" s="456" t="s">
        <v>52</v>
      </c>
      <c r="H13" s="453" t="s">
        <v>516</v>
      </c>
      <c r="I13" s="9"/>
      <c r="J13" s="9"/>
      <c r="K13" s="45"/>
    </row>
    <row r="14" spans="1:11" ht="32.25" customHeight="1" thickBot="1">
      <c r="A14" s="464"/>
      <c r="B14" s="457"/>
      <c r="C14" s="114" t="s">
        <v>54</v>
      </c>
      <c r="D14" s="114" t="s">
        <v>55</v>
      </c>
      <c r="E14" s="457"/>
      <c r="F14" s="457"/>
      <c r="G14" s="457"/>
      <c r="H14" s="454"/>
      <c r="I14" s="9"/>
      <c r="J14" s="9"/>
      <c r="K14" s="45"/>
    </row>
    <row r="15" spans="1:11" ht="30" customHeight="1">
      <c r="A15" s="378" t="s">
        <v>59</v>
      </c>
      <c r="B15" s="368">
        <v>400</v>
      </c>
      <c r="C15" s="368" t="s">
        <v>57</v>
      </c>
      <c r="D15" s="368" t="s">
        <v>60</v>
      </c>
      <c r="E15" s="368" t="s">
        <v>61</v>
      </c>
      <c r="F15" s="368">
        <v>4.5</v>
      </c>
      <c r="G15" s="368" t="s">
        <v>438</v>
      </c>
      <c r="H15" s="136">
        <v>5750</v>
      </c>
      <c r="I15" s="49"/>
      <c r="J15" s="57"/>
      <c r="K15" s="51"/>
    </row>
    <row r="16" spans="1:11" ht="30" customHeight="1">
      <c r="A16" s="378" t="s">
        <v>441</v>
      </c>
      <c r="B16" s="368">
        <v>600</v>
      </c>
      <c r="C16" s="368" t="s">
        <v>464</v>
      </c>
      <c r="D16" s="368" t="s">
        <v>442</v>
      </c>
      <c r="E16" s="368" t="s">
        <v>61</v>
      </c>
      <c r="F16" s="368">
        <v>5.8</v>
      </c>
      <c r="G16" s="368" t="s">
        <v>653</v>
      </c>
      <c r="H16" s="136">
        <v>7500</v>
      </c>
      <c r="I16" s="49"/>
      <c r="J16" s="57"/>
      <c r="K16" s="51"/>
    </row>
    <row r="17" spans="1:11" ht="30" customHeight="1">
      <c r="A17" s="378" t="s">
        <v>454</v>
      </c>
      <c r="B17" s="368">
        <v>800</v>
      </c>
      <c r="C17" s="368" t="s">
        <v>464</v>
      </c>
      <c r="D17" s="368" t="s">
        <v>442</v>
      </c>
      <c r="E17" s="368" t="s">
        <v>61</v>
      </c>
      <c r="F17" s="368">
        <v>6.2</v>
      </c>
      <c r="G17" s="368" t="s">
        <v>653</v>
      </c>
      <c r="H17" s="136">
        <v>8900</v>
      </c>
      <c r="I17" s="49"/>
      <c r="J17" s="57"/>
      <c r="K17" s="51"/>
    </row>
    <row r="18" spans="1:11" ht="30" customHeight="1">
      <c r="A18" s="378" t="s">
        <v>598</v>
      </c>
      <c r="B18" s="455">
        <v>900</v>
      </c>
      <c r="C18" s="368" t="s">
        <v>57</v>
      </c>
      <c r="D18" s="368" t="s">
        <v>60</v>
      </c>
      <c r="E18" s="368" t="s">
        <v>61</v>
      </c>
      <c r="F18" s="368">
        <v>10</v>
      </c>
      <c r="G18" s="368" t="s">
        <v>264</v>
      </c>
      <c r="H18" s="136">
        <v>11700</v>
      </c>
      <c r="I18" s="49"/>
      <c r="J18" s="57"/>
      <c r="K18" s="51"/>
    </row>
    <row r="19" spans="1:11" ht="30" customHeight="1">
      <c r="A19" s="378" t="s">
        <v>452</v>
      </c>
      <c r="B19" s="455"/>
      <c r="C19" s="368" t="s">
        <v>57</v>
      </c>
      <c r="D19" s="368" t="s">
        <v>60</v>
      </c>
      <c r="E19" s="368" t="s">
        <v>61</v>
      </c>
      <c r="F19" s="368">
        <v>10</v>
      </c>
      <c r="G19" s="368" t="s">
        <v>459</v>
      </c>
      <c r="H19" s="136">
        <v>11850</v>
      </c>
      <c r="I19" s="49"/>
      <c r="J19" s="57"/>
      <c r="K19" s="51"/>
    </row>
    <row r="20" spans="1:11" ht="30" customHeight="1">
      <c r="A20" s="378" t="s">
        <v>260</v>
      </c>
      <c r="B20" s="455"/>
      <c r="C20" s="368" t="s">
        <v>64</v>
      </c>
      <c r="D20" s="368" t="s">
        <v>65</v>
      </c>
      <c r="E20" s="368" t="s">
        <v>61</v>
      </c>
      <c r="F20" s="368">
        <v>10</v>
      </c>
      <c r="G20" s="368" t="s">
        <v>264</v>
      </c>
      <c r="H20" s="136">
        <v>11950</v>
      </c>
      <c r="I20" s="49"/>
      <c r="J20" s="57"/>
      <c r="K20" s="51"/>
    </row>
    <row r="21" spans="1:11" ht="30" customHeight="1">
      <c r="A21" s="378" t="s">
        <v>453</v>
      </c>
      <c r="B21" s="455"/>
      <c r="C21" s="368" t="s">
        <v>64</v>
      </c>
      <c r="D21" s="368" t="s">
        <v>65</v>
      </c>
      <c r="E21" s="368" t="s">
        <v>61</v>
      </c>
      <c r="F21" s="368">
        <v>10</v>
      </c>
      <c r="G21" s="368" t="s">
        <v>459</v>
      </c>
      <c r="H21" s="136">
        <v>12150</v>
      </c>
      <c r="I21" s="49"/>
      <c r="J21" s="57"/>
      <c r="K21" s="51"/>
    </row>
    <row r="22" spans="1:11" ht="30" customHeight="1">
      <c r="A22" s="378" t="s">
        <v>599</v>
      </c>
      <c r="B22" s="455">
        <v>1200</v>
      </c>
      <c r="C22" s="368" t="s">
        <v>57</v>
      </c>
      <c r="D22" s="368" t="s">
        <v>60</v>
      </c>
      <c r="E22" s="368" t="s">
        <v>61</v>
      </c>
      <c r="F22" s="368">
        <v>10</v>
      </c>
      <c r="G22" s="368" t="s">
        <v>264</v>
      </c>
      <c r="H22" s="136">
        <v>12050</v>
      </c>
      <c r="I22" s="49"/>
      <c r="J22" s="57"/>
      <c r="K22" s="51"/>
    </row>
    <row r="23" spans="1:11" ht="31.5" customHeight="1">
      <c r="A23" s="378" t="s">
        <v>455</v>
      </c>
      <c r="B23" s="455"/>
      <c r="C23" s="368" t="s">
        <v>57</v>
      </c>
      <c r="D23" s="368" t="s">
        <v>60</v>
      </c>
      <c r="E23" s="368" t="s">
        <v>61</v>
      </c>
      <c r="F23" s="368">
        <v>10</v>
      </c>
      <c r="G23" s="368" t="s">
        <v>459</v>
      </c>
      <c r="H23" s="136">
        <v>12200</v>
      </c>
      <c r="I23" s="49"/>
      <c r="J23" s="57"/>
      <c r="K23" s="51"/>
    </row>
    <row r="24" spans="1:11" ht="30" customHeight="1">
      <c r="A24" s="378" t="s">
        <v>261</v>
      </c>
      <c r="B24" s="455"/>
      <c r="C24" s="368" t="s">
        <v>64</v>
      </c>
      <c r="D24" s="368" t="s">
        <v>65</v>
      </c>
      <c r="E24" s="368" t="s">
        <v>61</v>
      </c>
      <c r="F24" s="368">
        <v>10</v>
      </c>
      <c r="G24" s="368" t="s">
        <v>264</v>
      </c>
      <c r="H24" s="136">
        <v>12300</v>
      </c>
      <c r="I24" s="49"/>
      <c r="J24" s="57"/>
      <c r="K24" s="51"/>
    </row>
    <row r="25" spans="1:11" ht="30" customHeight="1">
      <c r="A25" s="378" t="s">
        <v>456</v>
      </c>
      <c r="B25" s="455"/>
      <c r="C25" s="368" t="s">
        <v>64</v>
      </c>
      <c r="D25" s="368" t="s">
        <v>65</v>
      </c>
      <c r="E25" s="368" t="s">
        <v>61</v>
      </c>
      <c r="F25" s="368">
        <v>10</v>
      </c>
      <c r="G25" s="368" t="s">
        <v>459</v>
      </c>
      <c r="H25" s="136">
        <v>12400</v>
      </c>
      <c r="I25" s="49"/>
      <c r="J25" s="57"/>
      <c r="K25" s="51"/>
    </row>
    <row r="26" spans="1:11" ht="30" customHeight="1">
      <c r="A26" s="378" t="s">
        <v>600</v>
      </c>
      <c r="B26" s="455">
        <v>2000</v>
      </c>
      <c r="C26" s="368" t="s">
        <v>57</v>
      </c>
      <c r="D26" s="368" t="s">
        <v>60</v>
      </c>
      <c r="E26" s="368" t="s">
        <v>61</v>
      </c>
      <c r="F26" s="368">
        <v>11</v>
      </c>
      <c r="G26" s="368" t="s">
        <v>264</v>
      </c>
      <c r="H26" s="136">
        <v>12600</v>
      </c>
      <c r="I26" s="49"/>
      <c r="J26" s="57"/>
      <c r="K26" s="51"/>
    </row>
    <row r="27" spans="1:11" ht="33.75" customHeight="1">
      <c r="A27" s="378" t="s">
        <v>457</v>
      </c>
      <c r="B27" s="455"/>
      <c r="C27" s="368" t="s">
        <v>57</v>
      </c>
      <c r="D27" s="368" t="s">
        <v>60</v>
      </c>
      <c r="E27" s="368" t="s">
        <v>61</v>
      </c>
      <c r="F27" s="368">
        <v>11</v>
      </c>
      <c r="G27" s="368" t="s">
        <v>459</v>
      </c>
      <c r="H27" s="136">
        <v>13000</v>
      </c>
      <c r="I27" s="49"/>
      <c r="J27" s="57"/>
      <c r="K27" s="51"/>
    </row>
    <row r="28" spans="1:11" ht="26.25" customHeight="1">
      <c r="A28" s="378" t="s">
        <v>262</v>
      </c>
      <c r="B28" s="455"/>
      <c r="C28" s="368" t="s">
        <v>64</v>
      </c>
      <c r="D28" s="368" t="s">
        <v>65</v>
      </c>
      <c r="E28" s="368" t="s">
        <v>61</v>
      </c>
      <c r="F28" s="368">
        <v>11</v>
      </c>
      <c r="G28" s="368" t="s">
        <v>264</v>
      </c>
      <c r="H28" s="136">
        <v>13150</v>
      </c>
      <c r="I28" s="49"/>
      <c r="J28" s="57"/>
      <c r="K28" s="51"/>
    </row>
    <row r="29" spans="1:11" ht="33.75" customHeight="1">
      <c r="A29" s="378" t="s">
        <v>458</v>
      </c>
      <c r="B29" s="455"/>
      <c r="C29" s="368" t="s">
        <v>64</v>
      </c>
      <c r="D29" s="368" t="s">
        <v>65</v>
      </c>
      <c r="E29" s="368" t="s">
        <v>61</v>
      </c>
      <c r="F29" s="368">
        <v>11</v>
      </c>
      <c r="G29" s="368" t="s">
        <v>459</v>
      </c>
      <c r="H29" s="136">
        <v>13500</v>
      </c>
      <c r="I29" s="49"/>
      <c r="J29" s="57"/>
      <c r="K29" s="51"/>
    </row>
    <row r="30" spans="1:11" ht="30" customHeight="1">
      <c r="A30" s="378" t="s">
        <v>601</v>
      </c>
      <c r="B30" s="455">
        <v>3000</v>
      </c>
      <c r="C30" s="368" t="s">
        <v>57</v>
      </c>
      <c r="D30" s="368" t="s">
        <v>60</v>
      </c>
      <c r="E30" s="368" t="s">
        <v>61</v>
      </c>
      <c r="F30" s="368">
        <v>24</v>
      </c>
      <c r="G30" s="368" t="s">
        <v>540</v>
      </c>
      <c r="H30" s="136">
        <v>17800</v>
      </c>
      <c r="I30" s="49"/>
      <c r="J30" s="57"/>
      <c r="K30" s="51"/>
    </row>
    <row r="31" spans="1:11" ht="30" customHeight="1">
      <c r="A31" s="378" t="s">
        <v>63</v>
      </c>
      <c r="B31" s="455"/>
      <c r="C31" s="368" t="s">
        <v>64</v>
      </c>
      <c r="D31" s="368" t="s">
        <v>65</v>
      </c>
      <c r="E31" s="368" t="s">
        <v>61</v>
      </c>
      <c r="F31" s="368">
        <v>24</v>
      </c>
      <c r="G31" s="368" t="s">
        <v>540</v>
      </c>
      <c r="H31" s="136">
        <v>20000</v>
      </c>
      <c r="I31" s="49"/>
      <c r="J31" s="57"/>
      <c r="K31" s="9"/>
    </row>
    <row r="32" spans="1:11" ht="30" customHeight="1">
      <c r="A32" s="378" t="s">
        <v>602</v>
      </c>
      <c r="B32" s="455">
        <v>5000</v>
      </c>
      <c r="C32" s="368" t="s">
        <v>57</v>
      </c>
      <c r="D32" s="368" t="s">
        <v>60</v>
      </c>
      <c r="E32" s="368" t="s">
        <v>61</v>
      </c>
      <c r="F32" s="368">
        <v>26</v>
      </c>
      <c r="G32" s="368" t="s">
        <v>540</v>
      </c>
      <c r="H32" s="136">
        <v>24750</v>
      </c>
      <c r="I32" s="49"/>
      <c r="J32" s="57"/>
      <c r="K32" s="9"/>
    </row>
    <row r="33" spans="1:10" ht="33" customHeight="1">
      <c r="A33" s="378" t="s">
        <v>66</v>
      </c>
      <c r="B33" s="455"/>
      <c r="C33" s="368" t="s">
        <v>64</v>
      </c>
      <c r="D33" s="368" t="s">
        <v>65</v>
      </c>
      <c r="E33" s="368" t="s">
        <v>61</v>
      </c>
      <c r="F33" s="368">
        <v>26</v>
      </c>
      <c r="G33" s="368" t="s">
        <v>540</v>
      </c>
      <c r="H33" s="136">
        <v>26400</v>
      </c>
      <c r="I33" s="49"/>
      <c r="J33" s="57"/>
    </row>
    <row r="34" spans="1:10" ht="30" customHeight="1">
      <c r="A34" s="378" t="s">
        <v>603</v>
      </c>
      <c r="B34" s="455">
        <v>7500</v>
      </c>
      <c r="C34" s="368" t="s">
        <v>57</v>
      </c>
      <c r="D34" s="368" t="s">
        <v>60</v>
      </c>
      <c r="E34" s="368" t="s">
        <v>61</v>
      </c>
      <c r="F34" s="368">
        <v>34</v>
      </c>
      <c r="G34" s="368" t="s">
        <v>540</v>
      </c>
      <c r="H34" s="136">
        <v>29900</v>
      </c>
      <c r="I34" s="49"/>
      <c r="J34" s="57"/>
    </row>
    <row r="35" spans="1:10" ht="32.25" customHeight="1">
      <c r="A35" s="378" t="s">
        <v>67</v>
      </c>
      <c r="B35" s="455"/>
      <c r="C35" s="368" t="s">
        <v>64</v>
      </c>
      <c r="D35" s="368" t="s">
        <v>65</v>
      </c>
      <c r="E35" s="368" t="s">
        <v>61</v>
      </c>
      <c r="F35" s="368">
        <v>34</v>
      </c>
      <c r="G35" s="368" t="s">
        <v>540</v>
      </c>
      <c r="H35" s="136">
        <v>33400</v>
      </c>
      <c r="I35" s="49"/>
      <c r="J35" s="57"/>
    </row>
    <row r="36" spans="1:10" ht="30" customHeight="1">
      <c r="A36" s="378" t="s">
        <v>604</v>
      </c>
      <c r="B36" s="455">
        <v>10000</v>
      </c>
      <c r="C36" s="368" t="s">
        <v>57</v>
      </c>
      <c r="D36" s="368" t="s">
        <v>60</v>
      </c>
      <c r="E36" s="368" t="s">
        <v>61</v>
      </c>
      <c r="F36" s="368">
        <v>41</v>
      </c>
      <c r="G36" s="368" t="s">
        <v>540</v>
      </c>
      <c r="H36" s="136">
        <v>36900</v>
      </c>
      <c r="I36" s="49"/>
      <c r="J36" s="57"/>
    </row>
    <row r="37" spans="1:10" ht="33" customHeight="1">
      <c r="A37" s="378" t="s">
        <v>68</v>
      </c>
      <c r="B37" s="455"/>
      <c r="C37" s="368" t="s">
        <v>64</v>
      </c>
      <c r="D37" s="368" t="s">
        <v>65</v>
      </c>
      <c r="E37" s="368" t="s">
        <v>61</v>
      </c>
      <c r="F37" s="368">
        <v>41</v>
      </c>
      <c r="G37" s="368" t="s">
        <v>540</v>
      </c>
      <c r="H37" s="136">
        <v>39400</v>
      </c>
      <c r="I37" s="49"/>
      <c r="J37" s="57"/>
    </row>
    <row r="38" spans="1:10" s="329" customFormat="1" ht="32.25" customHeight="1">
      <c r="A38" s="378" t="s">
        <v>605</v>
      </c>
      <c r="B38" s="459">
        <v>12000</v>
      </c>
      <c r="C38" s="368" t="s">
        <v>57</v>
      </c>
      <c r="D38" s="368" t="s">
        <v>60</v>
      </c>
      <c r="E38" s="368" t="s">
        <v>61</v>
      </c>
      <c r="F38" s="368">
        <v>41</v>
      </c>
      <c r="G38" s="368" t="s">
        <v>540</v>
      </c>
      <c r="H38" s="136">
        <v>43350</v>
      </c>
      <c r="I38" s="327"/>
      <c r="J38" s="328"/>
    </row>
    <row r="39" spans="1:10" s="329" customFormat="1" ht="30" customHeight="1">
      <c r="A39" s="378" t="s">
        <v>263</v>
      </c>
      <c r="B39" s="459"/>
      <c r="C39" s="368" t="s">
        <v>64</v>
      </c>
      <c r="D39" s="368" t="s">
        <v>65</v>
      </c>
      <c r="E39" s="368" t="s">
        <v>61</v>
      </c>
      <c r="F39" s="368">
        <v>41</v>
      </c>
      <c r="G39" s="368" t="s">
        <v>540</v>
      </c>
      <c r="H39" s="136">
        <v>45700</v>
      </c>
      <c r="I39" s="327"/>
      <c r="J39" s="328"/>
    </row>
    <row r="40" spans="1:10" s="329" customFormat="1" ht="30" customHeight="1">
      <c r="A40" s="378" t="s">
        <v>372</v>
      </c>
      <c r="B40" s="459">
        <v>15000</v>
      </c>
      <c r="C40" s="368" t="s">
        <v>57</v>
      </c>
      <c r="D40" s="368" t="s">
        <v>60</v>
      </c>
      <c r="E40" s="368" t="s">
        <v>61</v>
      </c>
      <c r="F40" s="368">
        <v>65</v>
      </c>
      <c r="G40" s="368" t="s">
        <v>541</v>
      </c>
      <c r="H40" s="136">
        <v>52600</v>
      </c>
      <c r="I40" s="327"/>
      <c r="J40" s="328"/>
    </row>
    <row r="41" spans="1:10" ht="27" customHeight="1">
      <c r="A41" s="378" t="s">
        <v>404</v>
      </c>
      <c r="B41" s="459"/>
      <c r="C41" s="368" t="s">
        <v>521</v>
      </c>
      <c r="D41" s="368" t="s">
        <v>522</v>
      </c>
      <c r="E41" s="368" t="s">
        <v>61</v>
      </c>
      <c r="F41" s="368">
        <v>65</v>
      </c>
      <c r="G41" s="368" t="s">
        <v>541</v>
      </c>
      <c r="H41" s="136">
        <v>56000</v>
      </c>
      <c r="I41" s="49"/>
      <c r="J41" s="57"/>
    </row>
    <row r="42" spans="1:10" ht="30" customHeight="1">
      <c r="A42" s="378" t="s">
        <v>373</v>
      </c>
      <c r="B42" s="459">
        <v>20000</v>
      </c>
      <c r="C42" s="368" t="s">
        <v>57</v>
      </c>
      <c r="D42" s="368" t="s">
        <v>60</v>
      </c>
      <c r="E42" s="368" t="s">
        <v>61</v>
      </c>
      <c r="F42" s="368">
        <v>72</v>
      </c>
      <c r="G42" s="368" t="s">
        <v>541</v>
      </c>
      <c r="H42" s="136">
        <v>70500</v>
      </c>
      <c r="I42" s="50"/>
      <c r="J42" s="57"/>
    </row>
    <row r="43" spans="1:10" ht="30" customHeight="1">
      <c r="A43" s="378" t="s">
        <v>405</v>
      </c>
      <c r="B43" s="459"/>
      <c r="C43" s="368" t="s">
        <v>521</v>
      </c>
      <c r="D43" s="368" t="s">
        <v>522</v>
      </c>
      <c r="E43" s="368" t="s">
        <v>61</v>
      </c>
      <c r="F43" s="368">
        <v>72</v>
      </c>
      <c r="G43" s="368" t="s">
        <v>541</v>
      </c>
      <c r="H43" s="136">
        <v>75200</v>
      </c>
      <c r="I43" s="49"/>
      <c r="J43" s="57"/>
    </row>
    <row r="44" spans="1:10" ht="27" customHeight="1" thickBot="1">
      <c r="A44" s="128" t="s">
        <v>374</v>
      </c>
      <c r="B44" s="355">
        <v>30000</v>
      </c>
      <c r="C44" s="365" t="s">
        <v>57</v>
      </c>
      <c r="D44" s="365" t="s">
        <v>60</v>
      </c>
      <c r="E44" s="365" t="s">
        <v>61</v>
      </c>
      <c r="F44" s="365">
        <v>89</v>
      </c>
      <c r="G44" s="365" t="s">
        <v>541</v>
      </c>
      <c r="H44" s="131">
        <v>81500</v>
      </c>
      <c r="I44" s="49"/>
      <c r="J44" s="57"/>
    </row>
    <row r="45" spans="1:10" ht="30" customHeight="1">
      <c r="A45" s="106"/>
      <c r="B45" s="106"/>
      <c r="C45" s="106"/>
      <c r="D45" s="106"/>
      <c r="E45" s="106"/>
      <c r="F45" s="107"/>
      <c r="G45" s="105"/>
      <c r="H45" s="65"/>
      <c r="I45" s="49"/>
      <c r="J45" s="57"/>
    </row>
    <row r="46" spans="1:10" ht="30" customHeight="1">
      <c r="A46" s="472" t="s">
        <v>326</v>
      </c>
      <c r="B46" s="472"/>
      <c r="C46" s="472"/>
      <c r="D46" s="472"/>
      <c r="E46" s="472"/>
      <c r="F46" s="472"/>
      <c r="G46" s="472"/>
      <c r="H46" s="472"/>
      <c r="I46" s="49"/>
      <c r="J46" s="57"/>
    </row>
    <row r="47" spans="1:10" ht="30" hidden="1" customHeight="1">
      <c r="A47" s="208"/>
      <c r="B47" s="207"/>
      <c r="C47" s="207"/>
      <c r="D47" s="207"/>
      <c r="E47" s="207"/>
      <c r="F47" s="207"/>
      <c r="G47" s="207"/>
      <c r="H47" s="207"/>
      <c r="I47" s="49"/>
      <c r="J47" s="57"/>
    </row>
    <row r="48" spans="1:10" ht="40.5" customHeight="1">
      <c r="A48" s="473" t="s">
        <v>327</v>
      </c>
      <c r="B48" s="473"/>
      <c r="C48" s="473"/>
      <c r="D48" s="473"/>
      <c r="E48" s="473"/>
      <c r="F48" s="473"/>
      <c r="G48" s="473"/>
      <c r="H48" s="473"/>
      <c r="I48" s="9"/>
      <c r="J48" s="65"/>
    </row>
    <row r="49" spans="1:11" ht="19.5" customHeight="1">
      <c r="A49" s="207"/>
      <c r="B49" s="207"/>
      <c r="C49" s="207"/>
      <c r="D49" s="207"/>
      <c r="E49" s="207"/>
      <c r="F49" s="207"/>
      <c r="G49" s="207"/>
      <c r="H49" s="207"/>
      <c r="J49" s="9"/>
    </row>
    <row r="50" spans="1:11" ht="63" customHeight="1">
      <c r="A50" s="471" t="s">
        <v>614</v>
      </c>
      <c r="B50" s="471"/>
      <c r="C50" s="471"/>
      <c r="D50" s="471"/>
      <c r="E50" s="471"/>
      <c r="F50" s="471"/>
      <c r="G50" s="471"/>
      <c r="H50" s="471"/>
      <c r="J50" s="9"/>
    </row>
    <row r="51" spans="1:11" ht="43.5" customHeight="1">
      <c r="A51" s="207" t="s">
        <v>460</v>
      </c>
      <c r="B51" s="207"/>
      <c r="C51" s="207"/>
      <c r="D51" s="207"/>
      <c r="E51" s="207"/>
      <c r="F51" s="207"/>
      <c r="G51" s="207"/>
      <c r="H51" s="207"/>
      <c r="J51" s="9"/>
      <c r="K51" t="s">
        <v>269</v>
      </c>
    </row>
    <row r="52" spans="1:11" ht="30" customHeight="1">
      <c r="A52" s="473" t="s">
        <v>463</v>
      </c>
      <c r="B52" s="473"/>
      <c r="C52" s="473"/>
      <c r="D52" s="473"/>
      <c r="E52" s="473"/>
      <c r="F52" s="473"/>
      <c r="G52" s="473"/>
      <c r="H52" s="473"/>
      <c r="J52" s="9"/>
    </row>
    <row r="53" spans="1:11" ht="27.75" customHeight="1">
      <c r="A53" s="207" t="s">
        <v>462</v>
      </c>
      <c r="B53" s="207"/>
      <c r="C53" s="207"/>
      <c r="D53" s="207"/>
      <c r="E53" s="207"/>
      <c r="F53" s="207"/>
      <c r="G53" s="207"/>
      <c r="H53" s="207"/>
    </row>
    <row r="54" spans="1:11" ht="37.5" customHeight="1">
      <c r="A54" s="473" t="s">
        <v>317</v>
      </c>
      <c r="B54" s="473"/>
      <c r="C54" s="473"/>
      <c r="D54" s="473"/>
      <c r="E54" s="473"/>
      <c r="F54" s="473"/>
      <c r="G54" s="473"/>
      <c r="H54" s="473"/>
    </row>
    <row r="55" spans="1:11" ht="34.5" customHeight="1">
      <c r="A55" s="300" t="s">
        <v>478</v>
      </c>
      <c r="B55" s="300"/>
      <c r="C55" s="300"/>
      <c r="D55" s="300"/>
      <c r="E55" s="300" t="s">
        <v>479</v>
      </c>
      <c r="F55" s="300"/>
      <c r="G55" s="300"/>
      <c r="H55" s="300"/>
    </row>
    <row r="56" spans="1:11" ht="28.5" customHeight="1">
      <c r="A56" s="300" t="s">
        <v>480</v>
      </c>
      <c r="B56" s="300"/>
      <c r="C56" s="300"/>
      <c r="D56" s="300"/>
      <c r="E56" s="300" t="s">
        <v>481</v>
      </c>
      <c r="F56" s="300"/>
      <c r="G56" s="300"/>
      <c r="H56" s="300"/>
    </row>
    <row r="57" spans="1:11" ht="25.5" customHeight="1">
      <c r="A57" s="300" t="s">
        <v>482</v>
      </c>
      <c r="B57" s="300"/>
      <c r="C57" s="300"/>
      <c r="D57" s="300"/>
      <c r="E57" s="300" t="s">
        <v>483</v>
      </c>
      <c r="F57" s="300"/>
      <c r="G57" s="300"/>
      <c r="H57" s="300"/>
    </row>
    <row r="58" spans="1:11" ht="34.5" hidden="1" customHeight="1">
      <c r="A58" s="470"/>
      <c r="B58" s="470"/>
      <c r="C58" s="470"/>
      <c r="D58" s="470"/>
      <c r="E58" s="470"/>
      <c r="F58" s="470"/>
      <c r="G58" s="470"/>
      <c r="H58" s="470"/>
    </row>
    <row r="59" spans="1:11" ht="34.5" hidden="1" customHeight="1">
      <c r="A59" s="470"/>
      <c r="B59" s="470"/>
      <c r="C59" s="470"/>
      <c r="D59" s="470"/>
      <c r="E59" s="470"/>
      <c r="F59" s="470"/>
      <c r="G59" s="470"/>
      <c r="H59" s="470"/>
    </row>
    <row r="60" spans="1:11" ht="30.75" customHeight="1">
      <c r="A60" s="300" t="s">
        <v>484</v>
      </c>
      <c r="B60" s="300"/>
      <c r="C60" s="300"/>
      <c r="D60" s="300"/>
      <c r="E60" s="300" t="s">
        <v>485</v>
      </c>
      <c r="F60" s="300"/>
      <c r="G60" s="300"/>
      <c r="H60" s="300"/>
    </row>
    <row r="61" spans="1:11" ht="32.25" customHeight="1">
      <c r="A61" s="300" t="s">
        <v>486</v>
      </c>
      <c r="B61" s="300"/>
      <c r="C61" s="300"/>
      <c r="D61" s="300"/>
      <c r="E61" s="300" t="s">
        <v>487</v>
      </c>
      <c r="F61" s="300"/>
      <c r="G61" s="300"/>
      <c r="H61" s="300"/>
    </row>
    <row r="62" spans="1:11" ht="31.5" customHeight="1">
      <c r="A62" s="300" t="s">
        <v>486</v>
      </c>
      <c r="B62" s="300"/>
      <c r="C62" s="300"/>
      <c r="D62" s="300"/>
      <c r="E62" s="300" t="s">
        <v>488</v>
      </c>
      <c r="F62" s="300"/>
      <c r="G62" s="300"/>
      <c r="H62" s="300"/>
    </row>
    <row r="63" spans="1:11" ht="35.25" customHeight="1">
      <c r="A63" s="300" t="s">
        <v>486</v>
      </c>
      <c r="B63" s="300"/>
      <c r="C63" s="300"/>
      <c r="D63" s="300"/>
      <c r="E63" s="300" t="s">
        <v>475</v>
      </c>
      <c r="F63" s="300"/>
      <c r="G63" s="300"/>
      <c r="H63" s="300"/>
    </row>
    <row r="64" spans="1:11" ht="26.1" hidden="1" customHeight="1">
      <c r="A64" s="470"/>
      <c r="B64" s="470"/>
      <c r="C64" s="470"/>
      <c r="D64" s="470"/>
      <c r="E64" s="470"/>
      <c r="F64" s="470"/>
      <c r="G64" s="470"/>
      <c r="H64" s="470"/>
    </row>
    <row r="65" spans="1:8" ht="73.5" customHeight="1">
      <c r="A65" s="471" t="s">
        <v>469</v>
      </c>
      <c r="B65" s="471"/>
      <c r="C65" s="471"/>
      <c r="D65" s="471"/>
      <c r="E65" s="471"/>
      <c r="F65" s="471"/>
      <c r="G65" s="471"/>
      <c r="H65" s="471"/>
    </row>
    <row r="66" spans="1:8" ht="26.1" hidden="1" customHeight="1">
      <c r="A66" s="467" t="s">
        <v>552</v>
      </c>
      <c r="B66" s="467"/>
      <c r="C66" s="467"/>
      <c r="D66" s="467"/>
      <c r="E66" s="467"/>
      <c r="F66" s="467"/>
      <c r="G66" s="467"/>
      <c r="H66" s="467"/>
    </row>
    <row r="67" spans="1:8" ht="9" hidden="1" customHeight="1">
      <c r="A67" s="467"/>
      <c r="B67" s="467"/>
      <c r="C67" s="467"/>
      <c r="D67" s="467"/>
      <c r="E67" s="467"/>
      <c r="F67" s="467"/>
      <c r="G67" s="467"/>
      <c r="H67" s="467"/>
    </row>
    <row r="68" spans="1:8" ht="51" hidden="1" customHeight="1">
      <c r="A68" s="467"/>
      <c r="B68" s="467"/>
      <c r="C68" s="467"/>
      <c r="D68" s="467"/>
      <c r="E68" s="467"/>
      <c r="F68" s="467"/>
      <c r="G68" s="467"/>
      <c r="H68" s="467"/>
    </row>
    <row r="69" spans="1:8" ht="106.5" customHeight="1">
      <c r="A69" s="467" t="s">
        <v>552</v>
      </c>
      <c r="B69" s="467"/>
      <c r="C69" s="467"/>
      <c r="D69" s="467"/>
      <c r="E69" s="467"/>
      <c r="F69" s="467"/>
      <c r="G69" s="467"/>
      <c r="H69" s="467"/>
    </row>
    <row r="70" spans="1:8" ht="30" customHeight="1">
      <c r="A70" s="467"/>
      <c r="B70" s="467"/>
      <c r="C70" s="467"/>
      <c r="D70" s="467"/>
      <c r="E70" s="467"/>
      <c r="F70" s="467"/>
      <c r="G70" s="467"/>
      <c r="H70" s="467"/>
    </row>
    <row r="71" spans="1:8" ht="44.25" customHeight="1">
      <c r="A71" s="467"/>
      <c r="B71" s="467"/>
      <c r="C71" s="467"/>
      <c r="D71" s="467"/>
      <c r="E71" s="467"/>
      <c r="F71" s="467"/>
      <c r="G71" s="467"/>
      <c r="H71" s="467"/>
    </row>
    <row r="72" spans="1:8" ht="26.1" customHeight="1">
      <c r="A72" s="469"/>
      <c r="B72" s="469"/>
      <c r="C72" s="469"/>
      <c r="D72" s="469"/>
      <c r="E72" s="469"/>
      <c r="F72" s="469"/>
      <c r="G72" s="469"/>
      <c r="H72" s="469"/>
    </row>
    <row r="73" spans="1:8" ht="26.1" customHeight="1"/>
    <row r="74" spans="1:8" ht="26.1" customHeight="1"/>
    <row r="297" spans="1:1">
      <c r="A297" s="66"/>
    </row>
    <row r="298" spans="1:1">
      <c r="A298" s="66"/>
    </row>
    <row r="299" spans="1:1">
      <c r="A299" s="66"/>
    </row>
    <row r="300" spans="1:1" ht="20.25">
      <c r="A300" s="67"/>
    </row>
    <row r="301" spans="1:1" ht="23.25" customHeight="1">
      <c r="A301" s="68"/>
    </row>
    <row r="302" spans="1:1" ht="3.75" customHeight="1">
      <c r="A302" s="468"/>
    </row>
    <row r="303" spans="1:1">
      <c r="A303" s="468"/>
    </row>
    <row r="304" spans="1:1">
      <c r="A304" s="70"/>
    </row>
    <row r="305" spans="1:1" ht="20.25">
      <c r="A305" s="71"/>
    </row>
    <row r="306" spans="1:1" ht="20.25">
      <c r="A306" s="71"/>
    </row>
    <row r="307" spans="1:1" ht="20.25">
      <c r="A307" s="71"/>
    </row>
    <row r="308" spans="1:1" ht="20.25">
      <c r="A308" s="71"/>
    </row>
    <row r="309" spans="1:1" ht="20.25">
      <c r="A309" s="71"/>
    </row>
    <row r="310" spans="1:1" ht="20.25">
      <c r="A310" s="71"/>
    </row>
    <row r="311" spans="1:1" ht="20.25">
      <c r="A311" s="71"/>
    </row>
    <row r="312" spans="1:1" ht="20.25">
      <c r="A312" s="72"/>
    </row>
    <row r="313" spans="1:1" ht="20.25">
      <c r="A313" s="72"/>
    </row>
    <row r="314" spans="1:1" ht="20.25">
      <c r="A314" s="72"/>
    </row>
    <row r="315" spans="1:1" ht="20.25">
      <c r="A315" s="72"/>
    </row>
    <row r="316" spans="1:1" ht="20.25">
      <c r="A316" s="72"/>
    </row>
    <row r="317" spans="1:1" ht="20.25">
      <c r="A317" s="72"/>
    </row>
    <row r="318" spans="1:1" ht="20.25">
      <c r="A318" s="72"/>
    </row>
    <row r="319" spans="1:1" ht="20.25">
      <c r="A319" s="72"/>
    </row>
    <row r="320" spans="1:1" ht="20.25">
      <c r="A320" s="72"/>
    </row>
    <row r="321" spans="1:1" ht="20.25">
      <c r="A321" s="72"/>
    </row>
    <row r="322" spans="1:1" ht="20.25">
      <c r="A322" s="72"/>
    </row>
    <row r="323" spans="1:1">
      <c r="A323" s="66"/>
    </row>
    <row r="324" spans="1:1">
      <c r="A324" s="66"/>
    </row>
    <row r="325" spans="1:1" ht="15.75">
      <c r="A325" s="69"/>
    </row>
    <row r="326" spans="1:1" ht="20.25">
      <c r="A326" s="73"/>
    </row>
    <row r="327" spans="1:1" ht="20.25">
      <c r="A327" s="73"/>
    </row>
    <row r="328" spans="1:1" ht="20.25">
      <c r="A328" s="73"/>
    </row>
    <row r="329" spans="1:1" ht="20.25">
      <c r="A329" s="73"/>
    </row>
    <row r="330" spans="1:1" ht="20.25">
      <c r="A330" s="73"/>
    </row>
    <row r="331" spans="1:1" ht="20.25">
      <c r="A331" s="73"/>
    </row>
  </sheetData>
  <mergeCells count="41">
    <mergeCell ref="A59:H59"/>
    <mergeCell ref="A64:H64"/>
    <mergeCell ref="A65:H65"/>
    <mergeCell ref="A66:H66"/>
    <mergeCell ref="A46:H46"/>
    <mergeCell ref="A48:H48"/>
    <mergeCell ref="A50:H50"/>
    <mergeCell ref="A52:H52"/>
    <mergeCell ref="A54:H54"/>
    <mergeCell ref="A58:H58"/>
    <mergeCell ref="A67:H67"/>
    <mergeCell ref="A69:H69"/>
    <mergeCell ref="A302:A303"/>
    <mergeCell ref="A71:H71"/>
    <mergeCell ref="A72:H72"/>
    <mergeCell ref="A70:H70"/>
    <mergeCell ref="A68:H68"/>
    <mergeCell ref="B42:B43"/>
    <mergeCell ref="A10:H10"/>
    <mergeCell ref="A7:C8"/>
    <mergeCell ref="A9:H9"/>
    <mergeCell ref="A13:A14"/>
    <mergeCell ref="B13:B14"/>
    <mergeCell ref="C13:D13"/>
    <mergeCell ref="B30:B31"/>
    <mergeCell ref="B32:B33"/>
    <mergeCell ref="B34:B35"/>
    <mergeCell ref="B36:B37"/>
    <mergeCell ref="B38:B39"/>
    <mergeCell ref="B40:B41"/>
    <mergeCell ref="B22:B25"/>
    <mergeCell ref="B26:B29"/>
    <mergeCell ref="E13:E14"/>
    <mergeCell ref="A11:H11"/>
    <mergeCell ref="F13:F14"/>
    <mergeCell ref="G13:G14"/>
    <mergeCell ref="B4:H4"/>
    <mergeCell ref="J9:K9"/>
    <mergeCell ref="D8:H8"/>
    <mergeCell ref="H13:H14"/>
    <mergeCell ref="B18:B21"/>
  </mergeCells>
  <phoneticPr fontId="15" type="noConversion"/>
  <printOptions horizontalCentered="1"/>
  <pageMargins left="0" right="0" top="0" bottom="0" header="0" footer="0"/>
  <pageSetup paperSize="9" scale="40" orientation="portrait" r:id="rId1"/>
  <headerFooter scaleWithDoc="0"/>
  <rowBreaks count="1" manualBreakCount="1">
    <brk id="69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37"/>
  <sheetViews>
    <sheetView view="pageBreakPreview" zoomScale="55" zoomScaleNormal="50" zoomScaleSheetLayoutView="55" workbookViewId="0">
      <selection activeCell="A8" sqref="A8:C9"/>
    </sheetView>
  </sheetViews>
  <sheetFormatPr defaultRowHeight="12.75"/>
  <cols>
    <col min="1" max="1" width="35.7109375" customWidth="1"/>
    <col min="2" max="5" width="20.7109375" customWidth="1"/>
    <col min="6" max="6" width="17.28515625" customWidth="1"/>
    <col min="7" max="7" width="32.85546875" customWidth="1"/>
    <col min="8" max="8" width="40.7109375" customWidth="1"/>
    <col min="9" max="9" width="2.7109375" customWidth="1"/>
    <col min="10" max="10" width="27.42578125" customWidth="1"/>
  </cols>
  <sheetData>
    <row r="1" spans="1:11" ht="20.100000000000001" customHeight="1"/>
    <row r="2" spans="1:11" ht="20.100000000000001" customHeight="1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1" ht="20.100000000000001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1" ht="20.100000000000001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1" ht="20.100000000000001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1" ht="9.75" customHeight="1">
      <c r="A6" s="439"/>
      <c r="B6" s="439"/>
      <c r="C6" s="439"/>
      <c r="D6" s="439"/>
      <c r="E6" s="439"/>
      <c r="F6" s="439"/>
      <c r="G6" s="439"/>
      <c r="H6" s="439"/>
    </row>
    <row r="7" spans="1:11" ht="20.100000000000001" customHeight="1">
      <c r="A7" s="231"/>
      <c r="B7" s="231"/>
      <c r="C7" s="231"/>
      <c r="D7" s="231"/>
      <c r="E7" s="231"/>
      <c r="F7" s="231"/>
      <c r="G7" s="231"/>
      <c r="H7" s="231"/>
    </row>
    <row r="8" spans="1:11" ht="18" customHeight="1">
      <c r="A8" s="563" t="s">
        <v>47</v>
      </c>
      <c r="B8" s="563"/>
      <c r="C8" s="563"/>
      <c r="D8" s="572" t="str">
        <f>'W-1ф'!H7</f>
        <v>Действителен с 01.12.2014</v>
      </c>
      <c r="E8" s="572"/>
      <c r="F8" s="572"/>
      <c r="G8" s="572"/>
      <c r="H8" s="572"/>
    </row>
    <row r="9" spans="1:11" ht="18" customHeight="1">
      <c r="A9" s="563"/>
      <c r="B9" s="563"/>
      <c r="C9" s="563"/>
      <c r="D9" s="452" t="s">
        <v>48</v>
      </c>
      <c r="E9" s="452"/>
      <c r="F9" s="452"/>
      <c r="G9" s="452"/>
      <c r="H9" s="452"/>
    </row>
    <row r="10" spans="1:11" ht="33" customHeight="1">
      <c r="A10" s="462" t="s">
        <v>338</v>
      </c>
      <c r="B10" s="462"/>
      <c r="C10" s="462"/>
      <c r="D10" s="462"/>
      <c r="E10" s="462"/>
      <c r="F10" s="462"/>
      <c r="G10" s="462"/>
      <c r="H10" s="462"/>
      <c r="I10" s="29"/>
      <c r="J10" s="570"/>
      <c r="K10" s="570"/>
    </row>
    <row r="11" spans="1:11" ht="117" customHeight="1">
      <c r="A11" s="530" t="s">
        <v>387</v>
      </c>
      <c r="B11" s="530"/>
      <c r="C11" s="530"/>
      <c r="D11" s="530"/>
      <c r="E11" s="530"/>
      <c r="F11" s="530"/>
      <c r="G11" s="530"/>
      <c r="H11" s="530"/>
    </row>
    <row r="12" spans="1:11" ht="12" customHeight="1">
      <c r="A12" s="95"/>
      <c r="B12" s="95"/>
      <c r="C12" s="95"/>
      <c r="D12" s="95"/>
      <c r="E12" s="95"/>
      <c r="F12" s="95"/>
      <c r="G12" s="95"/>
      <c r="H12" s="95"/>
    </row>
    <row r="13" spans="1:11" ht="39.75" customHeight="1">
      <c r="A13" s="531" t="s">
        <v>56</v>
      </c>
      <c r="B13" s="531"/>
      <c r="C13" s="531"/>
      <c r="D13" s="531"/>
      <c r="E13" s="531"/>
      <c r="F13" s="531"/>
      <c r="G13" s="531"/>
      <c r="H13" s="531"/>
    </row>
    <row r="14" spans="1:11" ht="15" customHeight="1" thickBot="1">
      <c r="A14" s="573"/>
      <c r="B14" s="573"/>
      <c r="C14" s="573"/>
      <c r="D14" s="573"/>
      <c r="E14" s="573"/>
      <c r="F14" s="573"/>
      <c r="G14" s="573"/>
      <c r="H14" s="573"/>
    </row>
    <row r="15" spans="1:11" ht="72" customHeight="1" thickBot="1">
      <c r="A15" s="239" t="s">
        <v>49</v>
      </c>
      <c r="B15" s="156" t="s">
        <v>50</v>
      </c>
      <c r="C15" s="157" t="s">
        <v>176</v>
      </c>
      <c r="D15" s="159" t="s">
        <v>395</v>
      </c>
      <c r="E15" s="158" t="s">
        <v>177</v>
      </c>
      <c r="F15" s="159" t="s">
        <v>329</v>
      </c>
      <c r="G15" s="159" t="s">
        <v>22</v>
      </c>
      <c r="H15" s="160" t="s">
        <v>516</v>
      </c>
      <c r="I15" s="9"/>
    </row>
    <row r="16" spans="1:11" ht="32.25" customHeight="1">
      <c r="A16" s="161" t="s">
        <v>181</v>
      </c>
      <c r="B16" s="37">
        <v>5000</v>
      </c>
      <c r="C16" s="164" t="s">
        <v>259</v>
      </c>
      <c r="D16" s="164" t="s">
        <v>258</v>
      </c>
      <c r="E16" s="164" t="s">
        <v>180</v>
      </c>
      <c r="F16" s="37">
        <v>75</v>
      </c>
      <c r="G16" s="37" t="s">
        <v>541</v>
      </c>
      <c r="H16" s="129">
        <v>54900</v>
      </c>
      <c r="I16" s="49"/>
      <c r="J16" s="58"/>
    </row>
    <row r="17" spans="1:10" ht="32.25" customHeight="1">
      <c r="A17" s="162" t="s">
        <v>182</v>
      </c>
      <c r="B17" s="38">
        <v>7500</v>
      </c>
      <c r="C17" s="165" t="s">
        <v>259</v>
      </c>
      <c r="D17" s="165" t="s">
        <v>258</v>
      </c>
      <c r="E17" s="165" t="s">
        <v>180</v>
      </c>
      <c r="F17" s="38">
        <v>80</v>
      </c>
      <c r="G17" s="38" t="s">
        <v>541</v>
      </c>
      <c r="H17" s="136">
        <v>59450</v>
      </c>
      <c r="I17" s="49"/>
      <c r="J17" s="58"/>
    </row>
    <row r="18" spans="1:10" ht="32.25" customHeight="1">
      <c r="A18" s="162" t="s">
        <v>183</v>
      </c>
      <c r="B18" s="38">
        <v>10000</v>
      </c>
      <c r="C18" s="165" t="s">
        <v>259</v>
      </c>
      <c r="D18" s="165" t="s">
        <v>258</v>
      </c>
      <c r="E18" s="165" t="s">
        <v>180</v>
      </c>
      <c r="F18" s="38">
        <v>80</v>
      </c>
      <c r="G18" s="38" t="s">
        <v>541</v>
      </c>
      <c r="H18" s="136">
        <v>67100</v>
      </c>
      <c r="I18" s="49"/>
      <c r="J18" s="58"/>
    </row>
    <row r="19" spans="1:10" ht="32.25" customHeight="1">
      <c r="A19" s="162" t="s">
        <v>184</v>
      </c>
      <c r="B19" s="38">
        <v>15000</v>
      </c>
      <c r="C19" s="165" t="s">
        <v>259</v>
      </c>
      <c r="D19" s="165" t="s">
        <v>258</v>
      </c>
      <c r="E19" s="165" t="s">
        <v>180</v>
      </c>
      <c r="F19" s="38">
        <v>95</v>
      </c>
      <c r="G19" s="38" t="s">
        <v>541</v>
      </c>
      <c r="H19" s="136">
        <v>94200</v>
      </c>
      <c r="I19" s="49"/>
      <c r="J19" s="58"/>
    </row>
    <row r="20" spans="1:10" ht="32.25" customHeight="1">
      <c r="A20" s="162" t="s">
        <v>185</v>
      </c>
      <c r="B20" s="38">
        <v>21000</v>
      </c>
      <c r="C20" s="165" t="s">
        <v>259</v>
      </c>
      <c r="D20" s="165" t="s">
        <v>258</v>
      </c>
      <c r="E20" s="165" t="s">
        <v>180</v>
      </c>
      <c r="F20" s="38">
        <v>105</v>
      </c>
      <c r="G20" s="38" t="s">
        <v>541</v>
      </c>
      <c r="H20" s="136">
        <v>115500</v>
      </c>
      <c r="I20" s="49"/>
      <c r="J20" s="58"/>
    </row>
    <row r="21" spans="1:10" ht="32.25" customHeight="1">
      <c r="A21" s="162" t="s">
        <v>186</v>
      </c>
      <c r="B21" s="38">
        <v>33000</v>
      </c>
      <c r="C21" s="165" t="s">
        <v>259</v>
      </c>
      <c r="D21" s="165" t="s">
        <v>258</v>
      </c>
      <c r="E21" s="165" t="s">
        <v>180</v>
      </c>
      <c r="F21" s="38">
        <v>130</v>
      </c>
      <c r="G21" s="38" t="s">
        <v>408</v>
      </c>
      <c r="H21" s="133">
        <v>140100</v>
      </c>
      <c r="I21" s="49"/>
      <c r="J21" s="58"/>
    </row>
    <row r="22" spans="1:10" ht="32.25" customHeight="1" thickBot="1">
      <c r="A22" s="163" t="s">
        <v>187</v>
      </c>
      <c r="B22" s="39">
        <v>50000</v>
      </c>
      <c r="C22" s="166" t="s">
        <v>259</v>
      </c>
      <c r="D22" s="166" t="s">
        <v>258</v>
      </c>
      <c r="E22" s="166" t="s">
        <v>180</v>
      </c>
      <c r="F22" s="39">
        <v>210</v>
      </c>
      <c r="G22" s="39" t="s">
        <v>408</v>
      </c>
      <c r="H22" s="131">
        <v>180400</v>
      </c>
      <c r="I22" s="49"/>
      <c r="J22" s="58"/>
    </row>
    <row r="23" spans="1:10" ht="15" customHeight="1">
      <c r="A23" s="108"/>
      <c r="B23" s="118"/>
      <c r="C23" s="118"/>
      <c r="D23" s="118"/>
      <c r="E23" s="118"/>
      <c r="F23" s="119"/>
      <c r="G23" s="119"/>
      <c r="H23" s="65"/>
      <c r="I23" s="49"/>
      <c r="J23" s="58"/>
    </row>
    <row r="24" spans="1:10" ht="33.75" customHeight="1">
      <c r="A24" s="574" t="s">
        <v>69</v>
      </c>
      <c r="B24" s="574"/>
      <c r="C24" s="574"/>
      <c r="D24" s="574"/>
      <c r="E24" s="574"/>
      <c r="F24" s="574"/>
      <c r="G24" s="574"/>
      <c r="H24" s="574"/>
      <c r="I24" s="9"/>
    </row>
    <row r="25" spans="1:10" ht="19.5" customHeight="1" thickBot="1">
      <c r="A25" s="233"/>
      <c r="B25" s="233"/>
      <c r="C25" s="233"/>
      <c r="D25" s="233"/>
      <c r="E25" s="233"/>
      <c r="F25" s="233"/>
      <c r="G25" s="233"/>
      <c r="H25" s="233"/>
      <c r="I25" s="9"/>
    </row>
    <row r="26" spans="1:10" ht="88.5" customHeight="1" thickBot="1">
      <c r="A26" s="240" t="s">
        <v>49</v>
      </c>
      <c r="B26" s="159" t="s">
        <v>50</v>
      </c>
      <c r="C26" s="157" t="s">
        <v>70</v>
      </c>
      <c r="D26" s="159" t="s">
        <v>468</v>
      </c>
      <c r="E26" s="159" t="s">
        <v>323</v>
      </c>
      <c r="F26" s="159" t="s">
        <v>329</v>
      </c>
      <c r="G26" s="159" t="s">
        <v>52</v>
      </c>
      <c r="H26" s="180" t="s">
        <v>516</v>
      </c>
      <c r="I26" s="9"/>
    </row>
    <row r="27" spans="1:10" ht="32.25" customHeight="1">
      <c r="A27" s="197" t="s">
        <v>188</v>
      </c>
      <c r="B27" s="134">
        <v>15000</v>
      </c>
      <c r="C27" s="191" t="s">
        <v>257</v>
      </c>
      <c r="D27" s="196" t="s">
        <v>322</v>
      </c>
      <c r="E27" s="198" t="s">
        <v>180</v>
      </c>
      <c r="F27" s="199">
        <v>225</v>
      </c>
      <c r="G27" s="200" t="s">
        <v>765</v>
      </c>
      <c r="H27" s="133">
        <v>164700</v>
      </c>
      <c r="I27" s="49"/>
      <c r="J27" s="65"/>
    </row>
    <row r="28" spans="1:10" ht="32.25" customHeight="1">
      <c r="A28" s="162" t="s">
        <v>189</v>
      </c>
      <c r="B28" s="38">
        <v>22500</v>
      </c>
      <c r="C28" s="165" t="s">
        <v>257</v>
      </c>
      <c r="D28" s="168" t="s">
        <v>322</v>
      </c>
      <c r="E28" s="169" t="s">
        <v>180</v>
      </c>
      <c r="F28" s="170">
        <v>240</v>
      </c>
      <c r="G28" s="154" t="s">
        <v>766</v>
      </c>
      <c r="H28" s="144">
        <v>178350</v>
      </c>
      <c r="I28" s="49"/>
      <c r="J28" s="65"/>
    </row>
    <row r="29" spans="1:10" ht="32.25" customHeight="1">
      <c r="A29" s="162" t="s">
        <v>190</v>
      </c>
      <c r="B29" s="38">
        <v>30000</v>
      </c>
      <c r="C29" s="165" t="s">
        <v>257</v>
      </c>
      <c r="D29" s="168" t="s">
        <v>322</v>
      </c>
      <c r="E29" s="169" t="s">
        <v>180</v>
      </c>
      <c r="F29" s="170">
        <v>240</v>
      </c>
      <c r="G29" s="154" t="s">
        <v>767</v>
      </c>
      <c r="H29" s="136">
        <v>201300</v>
      </c>
      <c r="I29" s="49"/>
      <c r="J29" s="65"/>
    </row>
    <row r="30" spans="1:10" ht="32.25" customHeight="1">
      <c r="A30" s="162" t="s">
        <v>191</v>
      </c>
      <c r="B30" s="38">
        <v>45000</v>
      </c>
      <c r="C30" s="165" t="s">
        <v>257</v>
      </c>
      <c r="D30" s="168" t="s">
        <v>322</v>
      </c>
      <c r="E30" s="169" t="s">
        <v>180</v>
      </c>
      <c r="F30" s="170">
        <f>F19*3</f>
        <v>285</v>
      </c>
      <c r="G30" s="170" t="s">
        <v>768</v>
      </c>
      <c r="H30" s="136">
        <v>282600</v>
      </c>
      <c r="I30" s="49"/>
      <c r="J30" s="65"/>
    </row>
    <row r="31" spans="1:10" ht="32.25" customHeight="1">
      <c r="A31" s="162" t="s">
        <v>192</v>
      </c>
      <c r="B31" s="38">
        <v>63000</v>
      </c>
      <c r="C31" s="165" t="s">
        <v>257</v>
      </c>
      <c r="D31" s="168" t="s">
        <v>322</v>
      </c>
      <c r="E31" s="169" t="s">
        <v>180</v>
      </c>
      <c r="F31" s="170">
        <f>F20*3</f>
        <v>315</v>
      </c>
      <c r="G31" s="170" t="s">
        <v>769</v>
      </c>
      <c r="H31" s="133">
        <v>346500</v>
      </c>
      <c r="I31" s="49"/>
      <c r="J31" s="65"/>
    </row>
    <row r="32" spans="1:10" ht="32.25" customHeight="1">
      <c r="A32" s="162" t="s">
        <v>193</v>
      </c>
      <c r="B32" s="38">
        <v>99000</v>
      </c>
      <c r="C32" s="165" t="s">
        <v>257</v>
      </c>
      <c r="D32" s="168" t="s">
        <v>322</v>
      </c>
      <c r="E32" s="169" t="s">
        <v>180</v>
      </c>
      <c r="F32" s="170">
        <f>F21*3</f>
        <v>390</v>
      </c>
      <c r="G32" s="170" t="s">
        <v>770</v>
      </c>
      <c r="H32" s="144">
        <v>420300</v>
      </c>
      <c r="I32" s="49"/>
      <c r="J32" s="65"/>
    </row>
    <row r="33" spans="1:13" ht="32.25" customHeight="1" thickBot="1">
      <c r="A33" s="163" t="s">
        <v>194</v>
      </c>
      <c r="B33" s="39">
        <v>150000</v>
      </c>
      <c r="C33" s="166" t="s">
        <v>257</v>
      </c>
      <c r="D33" s="171" t="s">
        <v>322</v>
      </c>
      <c r="E33" s="172" t="s">
        <v>180</v>
      </c>
      <c r="F33" s="173">
        <f>F22*3</f>
        <v>630</v>
      </c>
      <c r="G33" s="173" t="s">
        <v>771</v>
      </c>
      <c r="H33" s="131">
        <v>541200</v>
      </c>
      <c r="I33" s="49"/>
      <c r="J33" s="65"/>
      <c r="M33" s="9"/>
    </row>
    <row r="34" spans="1:13" ht="15" customHeight="1">
      <c r="A34" s="571"/>
      <c r="B34" s="571"/>
      <c r="C34" s="571"/>
      <c r="D34" s="571"/>
      <c r="E34" s="571"/>
      <c r="F34" s="18"/>
      <c r="G34" s="6"/>
      <c r="H34" s="48"/>
      <c r="I34" s="9"/>
    </row>
    <row r="35" spans="1:13" ht="15" customHeight="1">
      <c r="A35" s="241"/>
      <c r="B35" s="241"/>
      <c r="C35" s="241"/>
      <c r="D35" s="241"/>
      <c r="E35" s="241"/>
      <c r="F35" s="18"/>
      <c r="G35" s="6"/>
      <c r="H35" s="242"/>
      <c r="I35" s="9"/>
    </row>
    <row r="36" spans="1:13" ht="26.25" customHeight="1">
      <c r="A36" s="95" t="s">
        <v>332</v>
      </c>
      <c r="B36" s="241"/>
      <c r="C36" s="241"/>
      <c r="D36" s="241"/>
      <c r="E36" s="241"/>
      <c r="F36" s="18"/>
      <c r="G36" s="6"/>
      <c r="H36" s="242"/>
      <c r="I36" s="9"/>
    </row>
    <row r="37" spans="1:13" ht="15" customHeight="1">
      <c r="A37" s="241"/>
      <c r="B37" s="241"/>
      <c r="C37" s="241"/>
      <c r="D37" s="241"/>
      <c r="E37" s="241"/>
      <c r="F37" s="18"/>
      <c r="G37" s="6"/>
      <c r="H37" s="242"/>
      <c r="I37" s="9"/>
    </row>
    <row r="38" spans="1:13" ht="11.25" customHeight="1">
      <c r="A38" s="202"/>
      <c r="B38" s="202"/>
      <c r="C38" s="202"/>
      <c r="D38" s="202"/>
      <c r="E38" s="202"/>
      <c r="F38" s="202"/>
      <c r="G38" s="202"/>
      <c r="H38" s="202"/>
      <c r="I38" s="9"/>
    </row>
    <row r="39" spans="1:13" ht="53.25" customHeight="1">
      <c r="A39" s="511" t="s">
        <v>623</v>
      </c>
      <c r="B39" s="511"/>
      <c r="C39" s="511"/>
      <c r="D39" s="511"/>
      <c r="E39" s="511"/>
      <c r="F39" s="511"/>
      <c r="G39" s="511"/>
      <c r="H39" s="511"/>
      <c r="I39" s="9"/>
    </row>
    <row r="40" spans="1:13" ht="11.25" customHeight="1">
      <c r="A40" s="511"/>
      <c r="B40" s="511"/>
      <c r="C40" s="511"/>
      <c r="D40" s="511"/>
      <c r="E40" s="511"/>
      <c r="F40" s="511"/>
      <c r="G40" s="511"/>
      <c r="H40" s="511"/>
      <c r="I40" s="9"/>
    </row>
    <row r="41" spans="1:13" ht="26.25" customHeight="1">
      <c r="A41" s="511" t="s">
        <v>349</v>
      </c>
      <c r="B41" s="511"/>
      <c r="C41" s="511"/>
      <c r="D41" s="511"/>
      <c r="E41" s="511"/>
      <c r="F41" s="511"/>
      <c r="G41" s="511"/>
      <c r="H41" s="511"/>
      <c r="I41" s="9"/>
    </row>
    <row r="42" spans="1:13" ht="10.5" customHeight="1">
      <c r="A42" s="510"/>
      <c r="B42" s="510"/>
      <c r="C42" s="510"/>
      <c r="D42" s="510"/>
      <c r="E42" s="510"/>
      <c r="F42" s="510"/>
      <c r="G42" s="510"/>
      <c r="H42" s="510"/>
      <c r="I42" s="9"/>
    </row>
    <row r="43" spans="1:13" ht="26.1" customHeight="1">
      <c r="A43" s="299" t="s">
        <v>505</v>
      </c>
      <c r="B43" s="299"/>
      <c r="C43" s="299" t="s">
        <v>501</v>
      </c>
      <c r="D43" s="299"/>
      <c r="E43" s="299"/>
      <c r="F43" s="299"/>
      <c r="G43" s="299"/>
      <c r="H43" s="299"/>
      <c r="I43" s="9"/>
    </row>
    <row r="44" spans="1:13" ht="26.1" customHeight="1">
      <c r="A44" s="299" t="s">
        <v>471</v>
      </c>
      <c r="B44" s="299"/>
      <c r="C44" s="299" t="s">
        <v>472</v>
      </c>
      <c r="D44" s="299"/>
      <c r="E44" s="299"/>
      <c r="F44" s="299"/>
      <c r="G44" s="299"/>
      <c r="H44" s="299"/>
      <c r="I44" s="9"/>
    </row>
    <row r="45" spans="1:13" ht="26.1" customHeight="1">
      <c r="A45" s="299" t="s">
        <v>471</v>
      </c>
      <c r="B45" s="299"/>
      <c r="C45" s="299" t="s">
        <v>474</v>
      </c>
      <c r="D45" s="299"/>
      <c r="E45" s="299"/>
      <c r="F45" s="299"/>
      <c r="G45" s="299"/>
      <c r="H45" s="299"/>
      <c r="I45" s="9"/>
    </row>
    <row r="46" spans="1:13" ht="26.1" customHeight="1">
      <c r="A46" s="299" t="s">
        <v>471</v>
      </c>
      <c r="B46" s="299"/>
      <c r="C46" s="299" t="s">
        <v>502</v>
      </c>
      <c r="D46" s="299"/>
      <c r="E46" s="299"/>
      <c r="F46" s="299"/>
      <c r="G46" s="299"/>
      <c r="H46" s="299"/>
      <c r="I46" s="9"/>
    </row>
    <row r="47" spans="1:13" ht="11.25" customHeight="1">
      <c r="A47" s="510"/>
      <c r="B47" s="510"/>
      <c r="C47" s="510"/>
      <c r="D47" s="510"/>
      <c r="E47" s="510"/>
      <c r="F47" s="510"/>
      <c r="G47" s="510"/>
      <c r="H47" s="510"/>
      <c r="I47" s="9"/>
    </row>
    <row r="48" spans="1:13" ht="26.1" customHeight="1">
      <c r="A48" s="514" t="s">
        <v>363</v>
      </c>
      <c r="B48" s="514"/>
      <c r="C48" s="514"/>
      <c r="D48" s="514"/>
      <c r="E48" s="514"/>
      <c r="F48" s="514"/>
      <c r="G48" s="514"/>
      <c r="H48" s="514"/>
      <c r="I48" s="9"/>
    </row>
    <row r="49" spans="1:9" ht="26.1" customHeight="1">
      <c r="A49" s="514" t="s">
        <v>36</v>
      </c>
      <c r="B49" s="514"/>
      <c r="C49" s="514"/>
      <c r="D49" s="514"/>
      <c r="E49" s="514"/>
      <c r="F49" s="514"/>
      <c r="G49" s="514"/>
      <c r="H49" s="514"/>
      <c r="I49" s="9"/>
    </row>
    <row r="50" spans="1:9" ht="26.1" customHeight="1">
      <c r="A50" s="206"/>
      <c r="B50" s="206"/>
      <c r="C50" s="206"/>
      <c r="D50" s="206"/>
      <c r="E50" s="206"/>
      <c r="F50" s="206"/>
      <c r="G50" s="206"/>
      <c r="H50" s="206"/>
    </row>
    <row r="51" spans="1:9" ht="26.1" customHeight="1">
      <c r="A51" s="513" t="s">
        <v>364</v>
      </c>
      <c r="B51" s="513"/>
      <c r="C51" s="513"/>
      <c r="D51" s="513"/>
      <c r="E51" s="513"/>
      <c r="F51" s="513"/>
      <c r="G51" s="513"/>
      <c r="H51" s="513"/>
    </row>
    <row r="52" spans="1:9" ht="26.1" customHeight="1">
      <c r="A52" s="467" t="s">
        <v>350</v>
      </c>
      <c r="B52" s="467"/>
      <c r="C52" s="467"/>
      <c r="D52" s="467"/>
      <c r="E52" s="467"/>
      <c r="F52" s="467"/>
      <c r="G52" s="467"/>
      <c r="H52" s="467"/>
    </row>
    <row r="53" spans="1:9" ht="75.75" customHeight="1">
      <c r="A53" s="511" t="s">
        <v>565</v>
      </c>
      <c r="B53" s="510"/>
      <c r="C53" s="510"/>
      <c r="D53" s="510"/>
      <c r="E53" s="510"/>
      <c r="F53" s="510"/>
      <c r="G53" s="510"/>
      <c r="H53" s="510"/>
    </row>
    <row r="54" spans="1:9" ht="13.5" customHeight="1">
      <c r="A54" s="510"/>
      <c r="B54" s="510"/>
      <c r="C54" s="510"/>
      <c r="D54" s="510"/>
      <c r="E54" s="510"/>
      <c r="F54" s="510"/>
      <c r="G54" s="510"/>
      <c r="H54" s="510"/>
    </row>
    <row r="55" spans="1:9" ht="26.1" customHeight="1">
      <c r="A55" s="486" t="s">
        <v>503</v>
      </c>
      <c r="B55" s="467"/>
      <c r="C55" s="467"/>
      <c r="D55" s="467"/>
      <c r="E55" s="467"/>
      <c r="F55" s="467"/>
      <c r="G55" s="467"/>
      <c r="H55" s="467"/>
    </row>
    <row r="56" spans="1:9" ht="26.1" customHeight="1">
      <c r="A56" s="510"/>
      <c r="B56" s="510"/>
      <c r="C56" s="510"/>
      <c r="D56" s="510"/>
      <c r="E56" s="510"/>
      <c r="F56" s="510"/>
      <c r="G56" s="510"/>
      <c r="H56" s="510"/>
    </row>
    <row r="57" spans="1:9" ht="26.1" customHeight="1">
      <c r="A57" s="510"/>
      <c r="B57" s="510"/>
      <c r="C57" s="510"/>
      <c r="D57" s="510"/>
      <c r="E57" s="510"/>
      <c r="F57" s="510"/>
      <c r="G57" s="510"/>
      <c r="H57" s="510"/>
    </row>
    <row r="58" spans="1:9" ht="26.1" customHeight="1">
      <c r="A58" s="510"/>
      <c r="B58" s="510"/>
      <c r="C58" s="510"/>
      <c r="D58" s="510"/>
      <c r="E58" s="510"/>
      <c r="F58" s="510"/>
      <c r="G58" s="510"/>
      <c r="H58" s="510"/>
    </row>
    <row r="59" spans="1:9" ht="26.1" customHeight="1">
      <c r="A59" s="510"/>
      <c r="B59" s="510"/>
      <c r="C59" s="510"/>
      <c r="D59" s="510"/>
      <c r="E59" s="510"/>
      <c r="F59" s="510"/>
      <c r="G59" s="510"/>
      <c r="H59" s="510"/>
    </row>
    <row r="60" spans="1:9" ht="26.1" customHeight="1">
      <c r="A60" s="510"/>
      <c r="B60" s="510"/>
      <c r="C60" s="510"/>
      <c r="D60" s="510"/>
      <c r="E60" s="510"/>
      <c r="F60" s="510"/>
      <c r="G60" s="510"/>
      <c r="H60" s="510"/>
    </row>
    <row r="61" spans="1:9" ht="26.1" customHeight="1">
      <c r="A61" s="510"/>
      <c r="B61" s="510"/>
      <c r="C61" s="510"/>
      <c r="D61" s="510"/>
      <c r="E61" s="510"/>
      <c r="F61" s="510"/>
      <c r="G61" s="510"/>
      <c r="H61" s="510"/>
    </row>
    <row r="62" spans="1:9" ht="26.1" customHeight="1">
      <c r="A62" s="510"/>
      <c r="B62" s="510"/>
      <c r="C62" s="510"/>
      <c r="D62" s="510"/>
      <c r="E62" s="510"/>
      <c r="F62" s="510"/>
      <c r="G62" s="510"/>
      <c r="H62" s="510"/>
    </row>
    <row r="63" spans="1:9" ht="26.1" customHeight="1">
      <c r="A63" s="510"/>
      <c r="B63" s="510"/>
      <c r="C63" s="510"/>
      <c r="D63" s="510"/>
      <c r="E63" s="510"/>
      <c r="F63" s="510"/>
      <c r="G63" s="510"/>
      <c r="H63" s="510"/>
    </row>
    <row r="64" spans="1:9" ht="26.1" customHeight="1">
      <c r="A64" s="510"/>
      <c r="B64" s="510"/>
      <c r="C64" s="510"/>
      <c r="D64" s="510"/>
      <c r="E64" s="510"/>
      <c r="F64" s="510"/>
      <c r="G64" s="510"/>
      <c r="H64" s="510"/>
    </row>
    <row r="65" spans="1:8" ht="26.1" customHeight="1">
      <c r="A65" s="510"/>
      <c r="B65" s="510"/>
      <c r="C65" s="510"/>
      <c r="D65" s="510"/>
      <c r="E65" s="510"/>
      <c r="F65" s="510"/>
      <c r="G65" s="510"/>
      <c r="H65" s="510"/>
    </row>
    <row r="66" spans="1:8" ht="26.1" customHeight="1">
      <c r="A66" s="510"/>
      <c r="B66" s="510"/>
      <c r="C66" s="510"/>
      <c r="D66" s="510"/>
      <c r="E66" s="510"/>
      <c r="F66" s="510"/>
      <c r="G66" s="510"/>
      <c r="H66" s="510"/>
    </row>
    <row r="67" spans="1:8" ht="26.1" customHeight="1">
      <c r="A67" s="510"/>
      <c r="B67" s="510"/>
      <c r="C67" s="510"/>
      <c r="D67" s="510"/>
      <c r="E67" s="510"/>
      <c r="F67" s="510"/>
      <c r="G67" s="510"/>
      <c r="H67" s="510"/>
    </row>
    <row r="68" spans="1:8" ht="26.1" customHeight="1">
      <c r="A68" s="510"/>
      <c r="B68" s="510"/>
      <c r="C68" s="510"/>
      <c r="D68" s="510"/>
      <c r="E68" s="510"/>
      <c r="F68" s="510"/>
      <c r="G68" s="510"/>
      <c r="H68" s="510"/>
    </row>
    <row r="69" spans="1:8" ht="26.1" customHeight="1">
      <c r="A69" s="510"/>
      <c r="B69" s="510"/>
      <c r="C69" s="510"/>
      <c r="D69" s="510"/>
      <c r="E69" s="510"/>
      <c r="F69" s="510"/>
      <c r="G69" s="510"/>
      <c r="H69" s="510"/>
    </row>
    <row r="70" spans="1:8" ht="26.1" customHeight="1">
      <c r="A70" s="510"/>
      <c r="B70" s="510"/>
      <c r="C70" s="510"/>
      <c r="D70" s="510"/>
      <c r="E70" s="510"/>
      <c r="F70" s="510"/>
      <c r="G70" s="510"/>
      <c r="H70" s="510"/>
    </row>
    <row r="71" spans="1:8" ht="26.1" customHeight="1">
      <c r="A71" s="510"/>
      <c r="B71" s="510"/>
      <c r="C71" s="510"/>
      <c r="D71" s="510"/>
      <c r="E71" s="510"/>
      <c r="F71" s="510"/>
      <c r="G71" s="510"/>
      <c r="H71" s="510"/>
    </row>
    <row r="72" spans="1:8" ht="26.1" customHeight="1">
      <c r="A72" s="510"/>
      <c r="B72" s="510"/>
      <c r="C72" s="510"/>
      <c r="D72" s="510"/>
      <c r="E72" s="510"/>
      <c r="F72" s="510"/>
      <c r="G72" s="510"/>
      <c r="H72" s="510"/>
    </row>
    <row r="73" spans="1:8" ht="26.1" customHeight="1">
      <c r="A73" s="510"/>
      <c r="B73" s="510"/>
      <c r="C73" s="510"/>
      <c r="D73" s="510"/>
      <c r="E73" s="510"/>
      <c r="F73" s="510"/>
      <c r="G73" s="510"/>
      <c r="H73" s="510"/>
    </row>
    <row r="74" spans="1:8" ht="26.1" customHeight="1">
      <c r="A74" s="7"/>
      <c r="B74" s="7"/>
      <c r="C74" s="7"/>
      <c r="D74" s="7"/>
      <c r="E74" s="7"/>
      <c r="F74" s="7"/>
      <c r="G74" s="7"/>
      <c r="H74" s="7"/>
    </row>
    <row r="75" spans="1:8" ht="26.1" customHeight="1">
      <c r="A75" s="7"/>
      <c r="B75" s="7"/>
      <c r="C75" s="7"/>
      <c r="D75" s="7"/>
      <c r="E75" s="7"/>
      <c r="F75" s="7"/>
      <c r="G75" s="7"/>
      <c r="H75" s="7"/>
    </row>
    <row r="76" spans="1:8" ht="26.1" customHeight="1">
      <c r="A76" s="7"/>
      <c r="B76" s="7"/>
      <c r="C76" s="7"/>
      <c r="D76" s="7"/>
      <c r="E76" s="7"/>
      <c r="F76" s="7"/>
      <c r="G76" s="7"/>
      <c r="H76" s="7"/>
    </row>
    <row r="77" spans="1:8" ht="26.1" customHeight="1"/>
    <row r="78" spans="1:8" ht="26.1" customHeight="1"/>
    <row r="79" spans="1:8" ht="26.1" customHeight="1"/>
    <row r="80" spans="1:8" ht="26.1" customHeight="1"/>
    <row r="81" ht="26.1" customHeight="1"/>
    <row r="82" ht="26.1" customHeight="1"/>
    <row r="83" ht="26.1" customHeight="1"/>
    <row r="84" ht="26.1" customHeight="1"/>
    <row r="85" ht="26.1" customHeight="1"/>
    <row r="86" ht="26.1" customHeight="1"/>
    <row r="87" ht="26.1" customHeight="1"/>
    <row r="293" spans="1:1">
      <c r="A293" s="9"/>
    </row>
    <row r="294" spans="1:1">
      <c r="A294" s="9"/>
    </row>
    <row r="295" spans="1:1">
      <c r="A295" s="9"/>
    </row>
    <row r="296" spans="1:1">
      <c r="A296" s="9"/>
    </row>
    <row r="297" spans="1:1">
      <c r="A297" s="9"/>
    </row>
    <row r="298" spans="1:1">
      <c r="A298" s="9"/>
    </row>
    <row r="299" spans="1:1">
      <c r="A299" s="9"/>
    </row>
    <row r="300" spans="1:1">
      <c r="A300" s="9"/>
    </row>
    <row r="301" spans="1:1">
      <c r="A301" s="9"/>
    </row>
    <row r="302" spans="1:1" ht="18">
      <c r="A302" s="63"/>
    </row>
    <row r="303" spans="1:1" ht="18">
      <c r="A303" s="63"/>
    </row>
    <row r="304" spans="1:1" ht="18">
      <c r="A304" s="80"/>
    </row>
    <row r="305" spans="1:1" ht="18">
      <c r="A305" s="81"/>
    </row>
    <row r="306" spans="1:1" ht="23.25">
      <c r="A306" s="82"/>
    </row>
    <row r="307" spans="1:1" ht="23.25">
      <c r="A307" s="82"/>
    </row>
    <row r="308" spans="1:1" ht="23.25">
      <c r="A308" s="82"/>
    </row>
    <row r="309" spans="1:1" ht="23.25">
      <c r="A309" s="82"/>
    </row>
    <row r="310" spans="1:1" ht="23.25">
      <c r="A310" s="82"/>
    </row>
    <row r="311" spans="1:1" ht="23.25">
      <c r="A311" s="82"/>
    </row>
    <row r="312" spans="1:1" ht="23.25">
      <c r="A312" s="82"/>
    </row>
    <row r="313" spans="1:1" ht="18">
      <c r="A313" s="63"/>
    </row>
    <row r="314" spans="1:1" ht="18">
      <c r="A314" s="63"/>
    </row>
    <row r="315" spans="1:1" ht="18">
      <c r="A315" s="80"/>
    </row>
    <row r="316" spans="1:1" ht="18">
      <c r="A316" s="11"/>
    </row>
    <row r="317" spans="1:1" ht="23.25">
      <c r="A317" s="82"/>
    </row>
    <row r="318" spans="1:1" ht="23.25">
      <c r="A318" s="82"/>
    </row>
    <row r="319" spans="1:1" ht="23.25">
      <c r="A319" s="82"/>
    </row>
    <row r="320" spans="1:1" ht="23.25">
      <c r="A320" s="82"/>
    </row>
    <row r="321" spans="1:1" ht="23.25">
      <c r="A321" s="82"/>
    </row>
    <row r="322" spans="1:1" ht="23.25">
      <c r="A322" s="82"/>
    </row>
    <row r="323" spans="1:1" ht="23.25">
      <c r="A323" s="82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</sheetData>
  <mergeCells count="41">
    <mergeCell ref="A65:H65"/>
    <mergeCell ref="A56:H56"/>
    <mergeCell ref="A57:H57"/>
    <mergeCell ref="D9:H9"/>
    <mergeCell ref="A8:C9"/>
    <mergeCell ref="D8:H8"/>
    <mergeCell ref="A14:H14"/>
    <mergeCell ref="A41:H41"/>
    <mergeCell ref="A49:H49"/>
    <mergeCell ref="A24:H24"/>
    <mergeCell ref="A55:H55"/>
    <mergeCell ref="A53:H53"/>
    <mergeCell ref="A54:H54"/>
    <mergeCell ref="A52:H52"/>
    <mergeCell ref="A51:H51"/>
    <mergeCell ref="B4:H4"/>
    <mergeCell ref="A72:H72"/>
    <mergeCell ref="A73:H73"/>
    <mergeCell ref="A58:H58"/>
    <mergeCell ref="A59:H59"/>
    <mergeCell ref="A60:H60"/>
    <mergeCell ref="A61:H61"/>
    <mergeCell ref="A71:H71"/>
    <mergeCell ref="A66:H66"/>
    <mergeCell ref="A67:H67"/>
    <mergeCell ref="A68:H68"/>
    <mergeCell ref="A70:H70"/>
    <mergeCell ref="A69:H69"/>
    <mergeCell ref="A62:H62"/>
    <mergeCell ref="A63:H63"/>
    <mergeCell ref="A64:H64"/>
    <mergeCell ref="J10:K10"/>
    <mergeCell ref="A11:H11"/>
    <mergeCell ref="A47:H47"/>
    <mergeCell ref="A48:H48"/>
    <mergeCell ref="A10:H10"/>
    <mergeCell ref="A13:H13"/>
    <mergeCell ref="A40:H40"/>
    <mergeCell ref="A42:H42"/>
    <mergeCell ref="A34:E34"/>
    <mergeCell ref="A39:H39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46"/>
  <sheetViews>
    <sheetView view="pageBreakPreview" zoomScale="55" zoomScaleSheetLayoutView="55" workbookViewId="0">
      <selection activeCell="A8" sqref="A8:C9"/>
    </sheetView>
  </sheetViews>
  <sheetFormatPr defaultRowHeight="12.75"/>
  <cols>
    <col min="1" max="1" width="28" customWidth="1"/>
    <col min="2" max="2" width="14.7109375" customWidth="1"/>
    <col min="3" max="4" width="18.7109375" customWidth="1"/>
    <col min="5" max="5" width="18.42578125" customWidth="1"/>
    <col min="6" max="6" width="14.7109375" customWidth="1"/>
    <col min="7" max="7" width="16.42578125" customWidth="1"/>
    <col min="8" max="8" width="18.7109375" customWidth="1"/>
    <col min="9" max="9" width="14.7109375" customWidth="1"/>
    <col min="10" max="10" width="22.42578125" customWidth="1"/>
    <col min="11" max="11" width="27" customWidth="1"/>
    <col min="12" max="12" width="3.42578125" customWidth="1"/>
    <col min="13" max="13" width="22.140625" customWidth="1"/>
  </cols>
  <sheetData>
    <row r="1" spans="1:15" ht="20.100000000000001" customHeight="1">
      <c r="I1" s="446"/>
      <c r="J1" s="446"/>
      <c r="K1" s="446"/>
    </row>
    <row r="2" spans="1:15" ht="23.25">
      <c r="A2" s="437"/>
      <c r="B2" s="440" t="s">
        <v>788</v>
      </c>
      <c r="C2" s="441"/>
      <c r="D2" s="441"/>
      <c r="E2" s="441"/>
      <c r="F2" s="441"/>
      <c r="G2" s="441"/>
      <c r="H2" s="441"/>
      <c r="I2" s="447"/>
      <c r="J2" s="447"/>
      <c r="K2" s="447"/>
    </row>
    <row r="3" spans="1:15" ht="20.100000000000001" customHeight="1">
      <c r="A3" s="437"/>
      <c r="B3" s="442" t="s">
        <v>789</v>
      </c>
      <c r="C3" s="441"/>
      <c r="D3" s="441"/>
      <c r="E3" s="441"/>
      <c r="F3" s="441"/>
      <c r="G3" s="441"/>
      <c r="H3" s="441"/>
      <c r="I3" s="445"/>
      <c r="J3" s="445"/>
      <c r="K3" s="445"/>
    </row>
    <row r="4" spans="1:15" ht="20.100000000000001" customHeight="1">
      <c r="A4" s="437"/>
      <c r="B4" s="450" t="s">
        <v>790</v>
      </c>
      <c r="C4" s="450"/>
      <c r="D4" s="450"/>
      <c r="E4" s="450"/>
      <c r="F4" s="450"/>
      <c r="G4" s="450"/>
      <c r="H4" s="450"/>
      <c r="I4" s="439"/>
      <c r="J4" s="439"/>
      <c r="K4" s="439"/>
    </row>
    <row r="5" spans="1:15" ht="20.100000000000001" customHeight="1">
      <c r="A5" s="437"/>
      <c r="B5" s="442" t="s">
        <v>791</v>
      </c>
      <c r="C5" s="437"/>
      <c r="D5" s="437"/>
      <c r="E5" s="437"/>
      <c r="F5" s="437"/>
      <c r="G5" s="437"/>
      <c r="H5" s="437"/>
      <c r="I5" s="439"/>
      <c r="J5" s="439"/>
      <c r="K5" s="439"/>
    </row>
    <row r="6" spans="1:15" ht="8.25" customHeight="1">
      <c r="A6" s="439"/>
      <c r="B6" s="439"/>
      <c r="C6" s="439"/>
      <c r="D6" s="439"/>
      <c r="E6" s="439"/>
      <c r="F6" s="439"/>
      <c r="G6" s="439"/>
      <c r="H6" s="439"/>
      <c r="I6" s="439"/>
      <c r="J6" s="439"/>
      <c r="K6" s="439"/>
    </row>
    <row r="7" spans="1:15" ht="20.100000000000001" customHeight="1">
      <c r="A7" s="439"/>
      <c r="B7" s="439"/>
      <c r="C7" s="439"/>
      <c r="D7" s="439"/>
      <c r="E7" s="439"/>
      <c r="F7" s="439"/>
      <c r="G7" s="439"/>
      <c r="H7" s="439"/>
      <c r="I7" s="439"/>
      <c r="J7" s="439"/>
      <c r="K7" s="439"/>
    </row>
    <row r="8" spans="1:15" ht="18" customHeight="1">
      <c r="A8" s="563" t="s">
        <v>47</v>
      </c>
      <c r="B8" s="563"/>
      <c r="C8" s="563"/>
      <c r="D8" s="572" t="str">
        <f>'W-1ф'!H7</f>
        <v>Действителен с 01.12.2014</v>
      </c>
      <c r="E8" s="572"/>
      <c r="F8" s="572"/>
      <c r="G8" s="572"/>
      <c r="H8" s="572"/>
      <c r="I8" s="572"/>
      <c r="J8" s="572"/>
      <c r="K8" s="572"/>
    </row>
    <row r="9" spans="1:15" ht="18" customHeight="1">
      <c r="A9" s="563"/>
      <c r="B9" s="563"/>
      <c r="C9" s="563"/>
      <c r="D9" s="452" t="s">
        <v>48</v>
      </c>
      <c r="E9" s="452"/>
      <c r="F9" s="452"/>
      <c r="G9" s="452"/>
      <c r="H9" s="452"/>
      <c r="I9" s="452"/>
      <c r="J9" s="452"/>
      <c r="K9" s="452"/>
    </row>
    <row r="10" spans="1:15" ht="33" customHeight="1">
      <c r="A10" s="462" t="s">
        <v>339</v>
      </c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M10" s="552"/>
      <c r="N10" s="552"/>
      <c r="O10" s="552"/>
    </row>
    <row r="11" spans="1:15" s="29" customFormat="1" ht="109.5" customHeight="1">
      <c r="A11" s="579" t="s">
        <v>352</v>
      </c>
      <c r="B11" s="579"/>
      <c r="C11" s="579"/>
      <c r="D11" s="579"/>
      <c r="E11" s="579"/>
      <c r="F11" s="579"/>
      <c r="G11" s="579"/>
      <c r="H11" s="579"/>
      <c r="I11" s="579"/>
      <c r="J11" s="579"/>
      <c r="K11" s="579"/>
    </row>
    <row r="12" spans="1:15" s="29" customFormat="1" ht="17.25" customHeight="1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</row>
    <row r="13" spans="1:15" s="29" customFormat="1" ht="38.25" customHeight="1">
      <c r="A13" s="548" t="s">
        <v>56</v>
      </c>
      <c r="B13" s="548"/>
      <c r="C13" s="548"/>
      <c r="D13" s="548"/>
      <c r="E13" s="548"/>
      <c r="F13" s="548"/>
      <c r="G13" s="548"/>
      <c r="H13" s="548"/>
      <c r="I13" s="548"/>
      <c r="J13" s="548"/>
      <c r="K13" s="548"/>
    </row>
    <row r="14" spans="1:15" ht="15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5" ht="45.75" customHeight="1">
      <c r="A15" s="523" t="s">
        <v>49</v>
      </c>
      <c r="B15" s="456" t="s">
        <v>50</v>
      </c>
      <c r="C15" s="506" t="s">
        <v>195</v>
      </c>
      <c r="D15" s="506"/>
      <c r="E15" s="456" t="s">
        <v>396</v>
      </c>
      <c r="F15" s="456" t="s">
        <v>23</v>
      </c>
      <c r="G15" s="456" t="s">
        <v>196</v>
      </c>
      <c r="H15" s="456" t="s">
        <v>197</v>
      </c>
      <c r="I15" s="456" t="s">
        <v>329</v>
      </c>
      <c r="J15" s="456" t="s">
        <v>351</v>
      </c>
      <c r="K15" s="577" t="s">
        <v>516</v>
      </c>
      <c r="L15" s="46"/>
    </row>
    <row r="16" spans="1:15" ht="37.5" customHeight="1" thickBot="1">
      <c r="A16" s="542"/>
      <c r="B16" s="457"/>
      <c r="C16" s="114" t="s">
        <v>54</v>
      </c>
      <c r="D16" s="114" t="s">
        <v>55</v>
      </c>
      <c r="E16" s="457"/>
      <c r="F16" s="457"/>
      <c r="G16" s="457"/>
      <c r="H16" s="457"/>
      <c r="I16" s="457"/>
      <c r="J16" s="457"/>
      <c r="K16" s="578"/>
      <c r="L16" s="46"/>
    </row>
    <row r="17" spans="1:13" ht="35.25" customHeight="1">
      <c r="A17" s="161" t="s">
        <v>198</v>
      </c>
      <c r="B17" s="37">
        <v>3000</v>
      </c>
      <c r="C17" s="167" t="s">
        <v>199</v>
      </c>
      <c r="D17" s="167" t="s">
        <v>200</v>
      </c>
      <c r="E17" s="167">
        <v>220</v>
      </c>
      <c r="F17" s="153" t="s">
        <v>205</v>
      </c>
      <c r="G17" s="167" t="s">
        <v>654</v>
      </c>
      <c r="H17" s="167" t="s">
        <v>656</v>
      </c>
      <c r="I17" s="167">
        <v>35</v>
      </c>
      <c r="J17" s="167" t="s">
        <v>540</v>
      </c>
      <c r="K17" s="130">
        <v>25800</v>
      </c>
      <c r="L17" s="50"/>
      <c r="M17" s="58"/>
    </row>
    <row r="18" spans="1:13" ht="35.25" customHeight="1">
      <c r="A18" s="162" t="s">
        <v>201</v>
      </c>
      <c r="B18" s="38">
        <v>5000</v>
      </c>
      <c r="C18" s="170" t="s">
        <v>199</v>
      </c>
      <c r="D18" s="170" t="s">
        <v>200</v>
      </c>
      <c r="E18" s="170">
        <v>220</v>
      </c>
      <c r="F18" s="154" t="s">
        <v>205</v>
      </c>
      <c r="G18" s="170" t="s">
        <v>654</v>
      </c>
      <c r="H18" s="170" t="s">
        <v>656</v>
      </c>
      <c r="I18" s="170">
        <v>37</v>
      </c>
      <c r="J18" s="170" t="s">
        <v>541</v>
      </c>
      <c r="K18" s="144">
        <v>34800</v>
      </c>
      <c r="L18" s="50"/>
      <c r="M18" s="58"/>
    </row>
    <row r="19" spans="1:13" ht="35.25" customHeight="1">
      <c r="A19" s="162" t="s">
        <v>202</v>
      </c>
      <c r="B19" s="38">
        <v>7500</v>
      </c>
      <c r="C19" s="170" t="s">
        <v>199</v>
      </c>
      <c r="D19" s="170" t="s">
        <v>200</v>
      </c>
      <c r="E19" s="170">
        <v>220</v>
      </c>
      <c r="F19" s="154" t="s">
        <v>205</v>
      </c>
      <c r="G19" s="170" t="s">
        <v>654</v>
      </c>
      <c r="H19" s="170" t="s">
        <v>656</v>
      </c>
      <c r="I19" s="170">
        <v>48</v>
      </c>
      <c r="J19" s="170" t="s">
        <v>541</v>
      </c>
      <c r="K19" s="136">
        <v>53200</v>
      </c>
      <c r="L19" s="50"/>
      <c r="M19" s="58"/>
    </row>
    <row r="20" spans="1:13" ht="35.25" customHeight="1">
      <c r="A20" s="162" t="s">
        <v>203</v>
      </c>
      <c r="B20" s="38">
        <v>10000</v>
      </c>
      <c r="C20" s="170" t="s">
        <v>199</v>
      </c>
      <c r="D20" s="170" t="s">
        <v>200</v>
      </c>
      <c r="E20" s="170">
        <v>220</v>
      </c>
      <c r="F20" s="154" t="s">
        <v>205</v>
      </c>
      <c r="G20" s="170" t="s">
        <v>655</v>
      </c>
      <c r="H20" s="170" t="s">
        <v>656</v>
      </c>
      <c r="I20" s="170">
        <v>51</v>
      </c>
      <c r="J20" s="170" t="s">
        <v>541</v>
      </c>
      <c r="K20" s="142">
        <v>67100</v>
      </c>
      <c r="L20" s="50"/>
      <c r="M20" s="58"/>
    </row>
    <row r="21" spans="1:13" ht="35.25" customHeight="1">
      <c r="A21" s="162" t="s">
        <v>204</v>
      </c>
      <c r="B21" s="38">
        <v>15000</v>
      </c>
      <c r="C21" s="170" t="s">
        <v>199</v>
      </c>
      <c r="D21" s="170" t="s">
        <v>200</v>
      </c>
      <c r="E21" s="170">
        <v>220</v>
      </c>
      <c r="F21" s="154" t="s">
        <v>205</v>
      </c>
      <c r="G21" s="170" t="s">
        <v>654</v>
      </c>
      <c r="H21" s="170" t="s">
        <v>656</v>
      </c>
      <c r="I21" s="170">
        <v>90</v>
      </c>
      <c r="J21" s="40" t="s">
        <v>541</v>
      </c>
      <c r="K21" s="144">
        <v>91450</v>
      </c>
      <c r="L21" s="50"/>
      <c r="M21" s="58"/>
    </row>
    <row r="22" spans="1:13" ht="35.25" customHeight="1">
      <c r="A22" s="162" t="s">
        <v>206</v>
      </c>
      <c r="B22" s="38">
        <v>21000</v>
      </c>
      <c r="C22" s="170" t="s">
        <v>199</v>
      </c>
      <c r="D22" s="170" t="s">
        <v>200</v>
      </c>
      <c r="E22" s="170">
        <v>220</v>
      </c>
      <c r="F22" s="154" t="s">
        <v>205</v>
      </c>
      <c r="G22" s="170" t="s">
        <v>654</v>
      </c>
      <c r="H22" s="170" t="s">
        <v>656</v>
      </c>
      <c r="I22" s="170">
        <v>95</v>
      </c>
      <c r="J22" s="40" t="s">
        <v>541</v>
      </c>
      <c r="K22" s="144">
        <v>112000</v>
      </c>
      <c r="L22" s="50"/>
      <c r="M22" s="58"/>
    </row>
    <row r="23" spans="1:13" ht="35.25" customHeight="1">
      <c r="A23" s="162" t="s">
        <v>207</v>
      </c>
      <c r="B23" s="38">
        <v>33000</v>
      </c>
      <c r="C23" s="170" t="s">
        <v>199</v>
      </c>
      <c r="D23" s="170" t="s">
        <v>200</v>
      </c>
      <c r="E23" s="170">
        <v>220</v>
      </c>
      <c r="F23" s="154" t="s">
        <v>205</v>
      </c>
      <c r="G23" s="170" t="s">
        <v>654</v>
      </c>
      <c r="H23" s="170" t="s">
        <v>656</v>
      </c>
      <c r="I23" s="170">
        <v>125</v>
      </c>
      <c r="J23" s="40" t="s">
        <v>541</v>
      </c>
      <c r="K23" s="144">
        <v>136000</v>
      </c>
      <c r="L23" s="50"/>
      <c r="M23" s="58"/>
    </row>
    <row r="24" spans="1:13" ht="35.25" customHeight="1" thickBot="1">
      <c r="A24" s="163" t="s">
        <v>208</v>
      </c>
      <c r="B24" s="39">
        <v>50000</v>
      </c>
      <c r="C24" s="173" t="s">
        <v>199</v>
      </c>
      <c r="D24" s="173" t="s">
        <v>200</v>
      </c>
      <c r="E24" s="173">
        <v>220</v>
      </c>
      <c r="F24" s="155" t="s">
        <v>205</v>
      </c>
      <c r="G24" s="173" t="s">
        <v>654</v>
      </c>
      <c r="H24" s="173" t="s">
        <v>656</v>
      </c>
      <c r="I24" s="173">
        <v>210</v>
      </c>
      <c r="J24" s="20" t="s">
        <v>409</v>
      </c>
      <c r="K24" s="131">
        <v>175000</v>
      </c>
      <c r="L24" s="50"/>
      <c r="M24" s="58"/>
    </row>
    <row r="25" spans="1:13" ht="15" customHeight="1">
      <c r="A25" s="25"/>
      <c r="B25" s="25"/>
      <c r="C25" s="575"/>
      <c r="D25" s="576"/>
      <c r="E25" s="576"/>
      <c r="F25" s="575"/>
      <c r="G25" s="575"/>
      <c r="H25" s="389"/>
      <c r="I25" s="25"/>
      <c r="J25" s="25"/>
      <c r="K25" s="24"/>
    </row>
    <row r="26" spans="1:13" ht="24.75" customHeight="1">
      <c r="A26" s="243" t="s">
        <v>331</v>
      </c>
      <c r="B26" s="102"/>
      <c r="C26" s="103"/>
      <c r="D26" s="102"/>
      <c r="E26" s="102"/>
      <c r="F26" s="103"/>
      <c r="G26" s="103"/>
      <c r="H26" s="103"/>
      <c r="I26" s="102"/>
      <c r="J26" s="102"/>
      <c r="K26" s="63"/>
    </row>
    <row r="27" spans="1:13" ht="15" customHeight="1">
      <c r="A27" s="102"/>
      <c r="B27" s="102"/>
      <c r="C27" s="103"/>
      <c r="D27" s="102"/>
      <c r="E27" s="102"/>
      <c r="F27" s="103"/>
      <c r="G27" s="103"/>
      <c r="H27" s="103"/>
      <c r="I27" s="102"/>
      <c r="J27" s="102"/>
      <c r="K27" s="63"/>
    </row>
    <row r="28" spans="1:13" ht="10.5" customHeight="1">
      <c r="A28" s="513"/>
      <c r="B28" s="513"/>
      <c r="C28" s="513"/>
      <c r="D28" s="513"/>
      <c r="E28" s="513"/>
      <c r="F28" s="513"/>
      <c r="G28" s="513"/>
      <c r="H28" s="513"/>
      <c r="I28" s="513"/>
      <c r="J28" s="513"/>
      <c r="K28" s="513"/>
    </row>
    <row r="29" spans="1:13" ht="25.5" customHeight="1">
      <c r="A29" s="513" t="s">
        <v>425</v>
      </c>
      <c r="B29" s="513"/>
      <c r="C29" s="513"/>
      <c r="D29" s="513"/>
      <c r="E29" s="513"/>
      <c r="F29" s="513"/>
      <c r="G29" s="513"/>
      <c r="H29" s="513"/>
      <c r="I29" s="513"/>
      <c r="J29" s="513"/>
      <c r="K29" s="513"/>
    </row>
    <row r="30" spans="1:13" ht="25.5" customHeight="1">
      <c r="A30" s="299" t="s">
        <v>506</v>
      </c>
      <c r="B30" s="299"/>
      <c r="C30" s="299"/>
      <c r="D30" s="299"/>
      <c r="E30" s="299"/>
      <c r="F30" s="299" t="s">
        <v>501</v>
      </c>
      <c r="G30" s="299"/>
      <c r="H30" s="299"/>
      <c r="I30" s="250"/>
      <c r="J30" s="250"/>
      <c r="K30" s="250"/>
    </row>
    <row r="31" spans="1:13" ht="26.1" customHeight="1">
      <c r="A31" s="299" t="s">
        <v>507</v>
      </c>
      <c r="B31" s="299"/>
      <c r="C31" s="299"/>
      <c r="D31" s="299"/>
      <c r="E31" s="299"/>
      <c r="F31" s="299" t="s">
        <v>472</v>
      </c>
      <c r="G31" s="299"/>
      <c r="H31" s="299"/>
      <c r="I31" s="250"/>
      <c r="J31" s="250"/>
      <c r="K31" s="250"/>
    </row>
    <row r="32" spans="1:13" ht="26.1" customHeight="1">
      <c r="A32" s="299" t="s">
        <v>508</v>
      </c>
      <c r="B32" s="299"/>
      <c r="C32" s="299"/>
      <c r="D32" s="299"/>
      <c r="E32" s="299"/>
      <c r="F32" s="299" t="s">
        <v>474</v>
      </c>
      <c r="G32" s="299"/>
      <c r="H32" s="299"/>
      <c r="I32" s="244"/>
      <c r="J32" s="244"/>
      <c r="K32" s="244"/>
    </row>
    <row r="33" spans="1:11" ht="26.1" customHeight="1">
      <c r="A33" s="299" t="s">
        <v>509</v>
      </c>
      <c r="B33" s="299"/>
      <c r="C33" s="299"/>
      <c r="D33" s="299"/>
      <c r="E33" s="299"/>
      <c r="F33" s="299" t="s">
        <v>475</v>
      </c>
      <c r="G33" s="299"/>
      <c r="H33" s="299"/>
      <c r="I33" s="244"/>
      <c r="J33" s="244"/>
      <c r="K33" s="244"/>
    </row>
    <row r="34" spans="1:11" ht="11.25" customHeight="1">
      <c r="A34" s="244"/>
      <c r="B34" s="244"/>
      <c r="C34" s="244"/>
      <c r="D34" s="244"/>
      <c r="E34" s="244"/>
      <c r="F34" s="244"/>
      <c r="G34" s="244"/>
      <c r="H34" s="244"/>
      <c r="I34" s="244"/>
      <c r="J34" s="244"/>
      <c r="K34" s="244"/>
    </row>
    <row r="35" spans="1:11" ht="26.25" customHeight="1">
      <c r="A35" s="299" t="s">
        <v>510</v>
      </c>
      <c r="B35" s="299"/>
      <c r="C35" s="299"/>
      <c r="D35" s="299"/>
      <c r="E35" s="299"/>
      <c r="F35" s="299" t="s">
        <v>501</v>
      </c>
      <c r="G35" s="299"/>
      <c r="H35" s="299"/>
      <c r="I35" s="244"/>
      <c r="J35" s="244"/>
      <c r="K35" s="244"/>
    </row>
    <row r="36" spans="1:11" ht="26.25" customHeight="1">
      <c r="A36" s="299" t="s">
        <v>511</v>
      </c>
      <c r="B36" s="299"/>
      <c r="C36" s="299"/>
      <c r="D36" s="299"/>
      <c r="E36" s="299"/>
      <c r="F36" s="299" t="s">
        <v>472</v>
      </c>
      <c r="G36" s="299"/>
      <c r="H36" s="299"/>
      <c r="I36" s="244"/>
      <c r="J36" s="244"/>
      <c r="K36" s="244"/>
    </row>
    <row r="37" spans="1:11" ht="26.25" customHeight="1">
      <c r="A37" s="299" t="s">
        <v>512</v>
      </c>
      <c r="B37" s="299"/>
      <c r="C37" s="299"/>
      <c r="D37" s="299"/>
      <c r="E37" s="299"/>
      <c r="F37" s="299" t="s">
        <v>474</v>
      </c>
      <c r="G37" s="299"/>
      <c r="H37" s="299"/>
      <c r="I37" s="244"/>
      <c r="J37" s="244"/>
      <c r="K37" s="244"/>
    </row>
    <row r="38" spans="1:11" ht="26.25" customHeight="1">
      <c r="A38" s="299" t="s">
        <v>513</v>
      </c>
      <c r="B38" s="299"/>
      <c r="C38" s="299"/>
      <c r="D38" s="299"/>
      <c r="E38" s="299"/>
      <c r="F38" s="299" t="s">
        <v>514</v>
      </c>
      <c r="G38" s="299"/>
      <c r="H38" s="299"/>
      <c r="I38" s="244"/>
      <c r="J38" s="244"/>
      <c r="K38" s="244"/>
    </row>
    <row r="39" spans="1:11" ht="11.25" customHeight="1">
      <c r="A39" s="282"/>
      <c r="B39" s="282"/>
      <c r="C39" s="282"/>
      <c r="D39" s="282"/>
      <c r="E39" s="282"/>
      <c r="F39" s="282"/>
      <c r="G39" s="282"/>
      <c r="H39" s="282"/>
      <c r="I39" s="244"/>
      <c r="J39" s="244"/>
      <c r="K39" s="244"/>
    </row>
    <row r="40" spans="1:11" ht="52.5" customHeight="1">
      <c r="A40" s="467" t="s">
        <v>624</v>
      </c>
      <c r="B40" s="467"/>
      <c r="C40" s="467"/>
      <c r="D40" s="467"/>
      <c r="E40" s="467"/>
      <c r="F40" s="467"/>
      <c r="G40" s="467"/>
      <c r="H40" s="467"/>
      <c r="I40" s="467"/>
      <c r="J40" s="467"/>
      <c r="K40" s="467"/>
    </row>
    <row r="41" spans="1:11" ht="11.25" customHeight="1">
      <c r="A41" s="282"/>
      <c r="B41" s="282"/>
      <c r="C41" s="282"/>
      <c r="D41" s="282"/>
      <c r="E41" s="282"/>
      <c r="F41" s="282"/>
      <c r="G41" s="282"/>
      <c r="H41" s="282"/>
      <c r="I41" s="244"/>
      <c r="J41" s="244"/>
      <c r="K41" s="244"/>
    </row>
    <row r="42" spans="1:11" ht="25.5" customHeight="1">
      <c r="A42" s="510" t="s">
        <v>37</v>
      </c>
      <c r="B42" s="510"/>
      <c r="C42" s="510"/>
      <c r="D42" s="510"/>
      <c r="E42" s="510"/>
      <c r="F42" s="510"/>
      <c r="G42" s="510"/>
      <c r="H42" s="510"/>
      <c r="I42" s="510"/>
      <c r="J42" s="510"/>
      <c r="K42" s="510"/>
    </row>
    <row r="43" spans="1:11" ht="11.25" customHeight="1">
      <c r="A43" s="510"/>
      <c r="B43" s="510"/>
      <c r="C43" s="510"/>
      <c r="D43" s="510"/>
      <c r="E43" s="510"/>
      <c r="F43" s="510"/>
      <c r="G43" s="510"/>
      <c r="H43" s="510"/>
      <c r="I43" s="510"/>
      <c r="J43" s="510"/>
      <c r="K43" s="510"/>
    </row>
    <row r="44" spans="1:11" ht="26.1" customHeight="1">
      <c r="A44" s="510" t="s">
        <v>328</v>
      </c>
      <c r="B44" s="510"/>
      <c r="C44" s="510"/>
      <c r="D44" s="510"/>
      <c r="E44" s="510"/>
      <c r="F44" s="510"/>
      <c r="G44" s="510"/>
      <c r="H44" s="510"/>
      <c r="I44" s="510"/>
      <c r="J44" s="510"/>
      <c r="K44" s="510"/>
    </row>
    <row r="45" spans="1:11" ht="11.25" hidden="1" customHeight="1">
      <c r="A45" s="510"/>
      <c r="B45" s="510"/>
      <c r="C45" s="510"/>
      <c r="D45" s="510"/>
      <c r="E45" s="510"/>
      <c r="F45" s="510"/>
      <c r="G45" s="510"/>
      <c r="H45" s="510"/>
      <c r="I45" s="510"/>
      <c r="J45" s="510"/>
      <c r="K45" s="510"/>
    </row>
    <row r="46" spans="1:11" ht="51.75" hidden="1" customHeight="1">
      <c r="A46" s="511"/>
      <c r="B46" s="511"/>
      <c r="C46" s="511"/>
      <c r="D46" s="511"/>
      <c r="E46" s="511"/>
      <c r="F46" s="511"/>
      <c r="G46" s="511"/>
      <c r="H46" s="511"/>
      <c r="I46" s="511"/>
      <c r="J46" s="511"/>
      <c r="K46" s="511"/>
    </row>
    <row r="47" spans="1:11" ht="11.25" hidden="1" customHeight="1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</row>
    <row r="48" spans="1:11" ht="87" customHeight="1">
      <c r="A48" s="511" t="s">
        <v>566</v>
      </c>
      <c r="B48" s="510"/>
      <c r="C48" s="510"/>
      <c r="D48" s="510"/>
      <c r="E48" s="510"/>
      <c r="F48" s="510"/>
      <c r="G48" s="510"/>
      <c r="H48" s="510"/>
      <c r="I48" s="510"/>
      <c r="J48" s="510"/>
      <c r="K48" s="510"/>
    </row>
    <row r="49" spans="1:11" ht="26.1" customHeight="1">
      <c r="A49" s="510"/>
      <c r="B49" s="510"/>
      <c r="C49" s="510"/>
      <c r="D49" s="510"/>
      <c r="E49" s="510"/>
      <c r="F49" s="510"/>
      <c r="G49" s="510"/>
      <c r="H49" s="510"/>
      <c r="I49" s="510"/>
      <c r="J49" s="510"/>
      <c r="K49" s="510"/>
    </row>
    <row r="50" spans="1:11" ht="26.1" customHeight="1">
      <c r="A50" s="510"/>
      <c r="B50" s="510"/>
      <c r="C50" s="510"/>
      <c r="D50" s="510"/>
      <c r="E50" s="510"/>
      <c r="F50" s="510"/>
      <c r="G50" s="510"/>
      <c r="H50" s="510"/>
      <c r="I50" s="510"/>
      <c r="J50" s="510"/>
      <c r="K50" s="510"/>
    </row>
    <row r="51" spans="1:11" ht="26.1" customHeight="1">
      <c r="A51" s="510"/>
      <c r="B51" s="510"/>
      <c r="C51" s="510"/>
      <c r="D51" s="510"/>
      <c r="E51" s="510"/>
      <c r="F51" s="510"/>
      <c r="G51" s="510"/>
      <c r="H51" s="510"/>
      <c r="I51" s="510"/>
      <c r="J51" s="510"/>
      <c r="K51" s="510"/>
    </row>
    <row r="52" spans="1:11" ht="26.1" customHeight="1">
      <c r="A52" s="510"/>
      <c r="B52" s="510"/>
      <c r="C52" s="510"/>
      <c r="D52" s="510"/>
      <c r="E52" s="510"/>
      <c r="F52" s="510"/>
      <c r="G52" s="510"/>
      <c r="H52" s="510"/>
      <c r="I52" s="510"/>
      <c r="J52" s="510"/>
      <c r="K52" s="510"/>
    </row>
    <row r="53" spans="1:11" ht="26.1" customHeight="1">
      <c r="A53" s="510"/>
      <c r="B53" s="510"/>
      <c r="C53" s="510"/>
      <c r="D53" s="510"/>
      <c r="E53" s="510"/>
      <c r="F53" s="510"/>
      <c r="G53" s="510"/>
      <c r="H53" s="510"/>
      <c r="I53" s="510"/>
      <c r="J53" s="510"/>
      <c r="K53" s="510"/>
    </row>
    <row r="54" spans="1:11" ht="26.1" customHeight="1">
      <c r="A54" s="510"/>
      <c r="B54" s="510"/>
      <c r="C54" s="510"/>
      <c r="D54" s="510"/>
      <c r="E54" s="510"/>
      <c r="F54" s="510"/>
      <c r="G54" s="510"/>
      <c r="H54" s="510"/>
      <c r="I54" s="510"/>
      <c r="J54" s="510"/>
      <c r="K54" s="510"/>
    </row>
    <row r="55" spans="1:11" ht="26.1" customHeight="1">
      <c r="A55" s="510"/>
      <c r="B55" s="510"/>
      <c r="C55" s="510"/>
      <c r="D55" s="510"/>
      <c r="E55" s="510"/>
      <c r="F55" s="510"/>
      <c r="G55" s="510"/>
      <c r="H55" s="510"/>
      <c r="I55" s="510"/>
      <c r="J55" s="510"/>
      <c r="K55" s="510"/>
    </row>
    <row r="56" spans="1:11" ht="26.1" customHeight="1">
      <c r="A56" s="510"/>
      <c r="B56" s="510"/>
      <c r="C56" s="510"/>
      <c r="D56" s="510"/>
      <c r="E56" s="510"/>
      <c r="F56" s="510"/>
      <c r="G56" s="510"/>
      <c r="H56" s="510"/>
      <c r="I56" s="510"/>
      <c r="J56" s="510"/>
      <c r="K56" s="510"/>
    </row>
    <row r="57" spans="1:11" ht="26.1" customHeight="1">
      <c r="A57" s="510"/>
      <c r="B57" s="510"/>
      <c r="C57" s="510"/>
      <c r="D57" s="510"/>
      <c r="E57" s="510"/>
      <c r="F57" s="510"/>
      <c r="G57" s="510"/>
      <c r="H57" s="510"/>
      <c r="I57" s="510"/>
      <c r="J57" s="510"/>
      <c r="K57" s="510"/>
    </row>
    <row r="58" spans="1:11" ht="26.1" customHeight="1">
      <c r="A58" s="510"/>
      <c r="B58" s="510"/>
      <c r="C58" s="510"/>
      <c r="D58" s="510"/>
      <c r="E58" s="510"/>
      <c r="F58" s="510"/>
      <c r="G58" s="510"/>
      <c r="H58" s="510"/>
      <c r="I58" s="510"/>
      <c r="J58" s="510"/>
      <c r="K58" s="510"/>
    </row>
    <row r="59" spans="1:11" ht="26.1" customHeight="1">
      <c r="A59" s="510"/>
      <c r="B59" s="510"/>
      <c r="C59" s="510"/>
      <c r="D59" s="510"/>
      <c r="E59" s="510"/>
      <c r="F59" s="510"/>
      <c r="G59" s="510"/>
      <c r="H59" s="510"/>
      <c r="I59" s="510"/>
      <c r="J59" s="510"/>
      <c r="K59" s="510"/>
    </row>
    <row r="60" spans="1:11" ht="26.1" customHeight="1">
      <c r="A60" s="510"/>
      <c r="B60" s="510"/>
      <c r="C60" s="510"/>
      <c r="D60" s="510"/>
      <c r="E60" s="510"/>
      <c r="F60" s="510"/>
      <c r="G60" s="510"/>
      <c r="H60" s="510"/>
      <c r="I60" s="510"/>
      <c r="J60" s="510"/>
      <c r="K60" s="510"/>
    </row>
    <row r="61" spans="1:11" ht="26.1" customHeight="1">
      <c r="A61" s="510"/>
      <c r="B61" s="510"/>
      <c r="C61" s="510"/>
      <c r="D61" s="510"/>
      <c r="E61" s="510"/>
      <c r="F61" s="510"/>
      <c r="G61" s="510"/>
      <c r="H61" s="510"/>
      <c r="I61" s="510"/>
      <c r="J61" s="510"/>
      <c r="K61" s="510"/>
    </row>
    <row r="62" spans="1:11" ht="26.1" customHeight="1">
      <c r="A62" s="510"/>
      <c r="B62" s="510"/>
      <c r="C62" s="510"/>
      <c r="D62" s="510"/>
      <c r="E62" s="510"/>
      <c r="F62" s="510"/>
      <c r="G62" s="510"/>
      <c r="H62" s="510"/>
      <c r="I62" s="510"/>
      <c r="J62" s="510"/>
      <c r="K62" s="510"/>
    </row>
    <row r="63" spans="1:11" ht="26.1" customHeight="1">
      <c r="A63" s="510"/>
      <c r="B63" s="510"/>
      <c r="C63" s="510"/>
      <c r="D63" s="510"/>
      <c r="E63" s="510"/>
      <c r="F63" s="510"/>
      <c r="G63" s="510"/>
      <c r="H63" s="510"/>
      <c r="I63" s="510"/>
      <c r="J63" s="510"/>
      <c r="K63" s="510"/>
    </row>
    <row r="64" spans="1:11" ht="26.1" customHeight="1">
      <c r="A64" s="510"/>
      <c r="B64" s="510"/>
      <c r="C64" s="510"/>
      <c r="D64" s="510"/>
      <c r="E64" s="510"/>
      <c r="F64" s="510"/>
      <c r="G64" s="510"/>
      <c r="H64" s="510"/>
      <c r="I64" s="510"/>
      <c r="J64" s="510"/>
      <c r="K64" s="510"/>
    </row>
    <row r="65" spans="1:11" ht="26.1" customHeight="1">
      <c r="A65" s="510"/>
      <c r="B65" s="510"/>
      <c r="C65" s="510"/>
      <c r="D65" s="510"/>
      <c r="E65" s="510"/>
      <c r="F65" s="510"/>
      <c r="G65" s="510"/>
      <c r="H65" s="510"/>
      <c r="I65" s="510"/>
      <c r="J65" s="510"/>
      <c r="K65" s="510"/>
    </row>
    <row r="66" spans="1:11" ht="26.1" customHeight="1">
      <c r="A66" s="510"/>
      <c r="B66" s="510"/>
      <c r="C66" s="510"/>
      <c r="D66" s="510"/>
      <c r="E66" s="510"/>
      <c r="F66" s="510"/>
      <c r="G66" s="510"/>
      <c r="H66" s="510"/>
      <c r="I66" s="510"/>
      <c r="J66" s="510"/>
      <c r="K66" s="510"/>
    </row>
    <row r="67" spans="1:11" ht="26.1" customHeight="1">
      <c r="A67" s="510"/>
      <c r="B67" s="510"/>
      <c r="C67" s="510"/>
      <c r="D67" s="510"/>
      <c r="E67" s="510"/>
      <c r="F67" s="510"/>
      <c r="G67" s="510"/>
      <c r="H67" s="510"/>
      <c r="I67" s="510"/>
      <c r="J67" s="510"/>
      <c r="K67" s="510"/>
    </row>
    <row r="68" spans="1:11" ht="26.1" customHeight="1">
      <c r="A68" s="510"/>
      <c r="B68" s="510"/>
      <c r="C68" s="510"/>
      <c r="D68" s="510"/>
      <c r="E68" s="510"/>
      <c r="F68" s="510"/>
      <c r="G68" s="510"/>
      <c r="H68" s="510"/>
      <c r="I68" s="510"/>
      <c r="J68" s="510"/>
      <c r="K68" s="510"/>
    </row>
    <row r="69" spans="1:11" ht="26.1" customHeight="1">
      <c r="A69" s="510"/>
      <c r="B69" s="510"/>
      <c r="C69" s="510"/>
      <c r="D69" s="510"/>
      <c r="E69" s="510"/>
      <c r="F69" s="510"/>
      <c r="G69" s="510"/>
      <c r="H69" s="510"/>
      <c r="I69" s="510"/>
      <c r="J69" s="510"/>
      <c r="K69" s="510"/>
    </row>
    <row r="70" spans="1:11" ht="26.1" customHeight="1">
      <c r="A70" s="510"/>
      <c r="B70" s="510"/>
      <c r="C70" s="510"/>
      <c r="D70" s="510"/>
      <c r="E70" s="510"/>
      <c r="F70" s="510"/>
      <c r="G70" s="510"/>
      <c r="H70" s="510"/>
      <c r="I70" s="510"/>
      <c r="J70" s="510"/>
      <c r="K70" s="510"/>
    </row>
    <row r="71" spans="1:11" ht="26.1" customHeight="1">
      <c r="A71" s="510"/>
      <c r="B71" s="510"/>
      <c r="C71" s="510"/>
      <c r="D71" s="510"/>
      <c r="E71" s="510"/>
      <c r="F71" s="510"/>
      <c r="G71" s="510"/>
      <c r="H71" s="510"/>
      <c r="I71" s="510"/>
      <c r="J71" s="510"/>
      <c r="K71" s="510"/>
    </row>
    <row r="72" spans="1:11" ht="26.1" customHeight="1">
      <c r="A72" s="510"/>
      <c r="B72" s="510"/>
      <c r="C72" s="510"/>
      <c r="D72" s="510"/>
      <c r="E72" s="510"/>
      <c r="F72" s="510"/>
      <c r="G72" s="510"/>
      <c r="H72" s="510"/>
      <c r="I72" s="510"/>
      <c r="J72" s="510"/>
      <c r="K72" s="510"/>
    </row>
    <row r="73" spans="1:11" ht="26.1" customHeight="1">
      <c r="A73" s="510"/>
      <c r="B73" s="510"/>
      <c r="C73" s="510"/>
      <c r="D73" s="510"/>
      <c r="E73" s="510"/>
      <c r="F73" s="510"/>
      <c r="G73" s="510"/>
      <c r="H73" s="510"/>
      <c r="I73" s="510"/>
      <c r="J73" s="510"/>
      <c r="K73" s="510"/>
    </row>
    <row r="74" spans="1:11" ht="26.1" customHeight="1">
      <c r="A74" s="510"/>
      <c r="B74" s="510"/>
      <c r="C74" s="510"/>
      <c r="D74" s="510"/>
      <c r="E74" s="510"/>
      <c r="F74" s="510"/>
      <c r="G74" s="510"/>
      <c r="H74" s="510"/>
      <c r="I74" s="510"/>
      <c r="J74" s="510"/>
      <c r="K74" s="510"/>
    </row>
    <row r="75" spans="1:11" ht="26.1" customHeight="1">
      <c r="A75" s="510"/>
      <c r="B75" s="510"/>
      <c r="C75" s="510"/>
      <c r="D75" s="510"/>
      <c r="E75" s="510"/>
      <c r="F75" s="510"/>
      <c r="G75" s="510"/>
      <c r="H75" s="510"/>
      <c r="I75" s="510"/>
      <c r="J75" s="510"/>
      <c r="K75" s="510"/>
    </row>
    <row r="76" spans="1:11" ht="26.1" customHeight="1">
      <c r="A76" s="510"/>
      <c r="B76" s="510"/>
      <c r="C76" s="510"/>
      <c r="D76" s="510"/>
      <c r="E76" s="510"/>
      <c r="F76" s="510"/>
      <c r="G76" s="510"/>
      <c r="H76" s="510"/>
      <c r="I76" s="510"/>
      <c r="J76" s="510"/>
      <c r="K76" s="510"/>
    </row>
    <row r="77" spans="1:11" ht="26.1" customHeight="1">
      <c r="A77" s="510"/>
      <c r="B77" s="510"/>
      <c r="C77" s="510"/>
      <c r="D77" s="510"/>
      <c r="E77" s="510"/>
      <c r="F77" s="510"/>
      <c r="G77" s="510"/>
      <c r="H77" s="510"/>
      <c r="I77" s="510"/>
      <c r="J77" s="510"/>
      <c r="K77" s="510"/>
    </row>
    <row r="78" spans="1:11" ht="26.1" customHeight="1">
      <c r="A78" s="510"/>
      <c r="B78" s="510"/>
      <c r="C78" s="510"/>
      <c r="D78" s="510"/>
      <c r="E78" s="510"/>
      <c r="F78" s="510"/>
      <c r="G78" s="510"/>
      <c r="H78" s="510"/>
      <c r="I78" s="510"/>
      <c r="J78" s="510"/>
      <c r="K78" s="510"/>
    </row>
    <row r="79" spans="1:11" ht="26.1" customHeight="1">
      <c r="A79" s="510"/>
      <c r="B79" s="510"/>
      <c r="C79" s="510"/>
      <c r="D79" s="510"/>
      <c r="E79" s="510"/>
      <c r="F79" s="510"/>
      <c r="G79" s="510"/>
      <c r="H79" s="510"/>
      <c r="I79" s="510"/>
      <c r="J79" s="510"/>
      <c r="K79" s="510"/>
    </row>
    <row r="80" spans="1:11" ht="26.1" customHeight="1">
      <c r="A80" s="510"/>
      <c r="B80" s="510"/>
      <c r="C80" s="510"/>
      <c r="D80" s="510"/>
      <c r="E80" s="510"/>
      <c r="F80" s="510"/>
      <c r="G80" s="510"/>
      <c r="H80" s="510"/>
      <c r="I80" s="510"/>
      <c r="J80" s="510"/>
      <c r="K80" s="510"/>
    </row>
    <row r="81" spans="1:11" ht="26.1" customHeight="1">
      <c r="A81" s="510"/>
      <c r="B81" s="510"/>
      <c r="C81" s="510"/>
      <c r="D81" s="510"/>
      <c r="E81" s="510"/>
      <c r="F81" s="510"/>
      <c r="G81" s="510"/>
      <c r="H81" s="510"/>
      <c r="I81" s="510"/>
      <c r="J81" s="510"/>
      <c r="K81" s="510"/>
    </row>
    <row r="82" spans="1:11" ht="26.1" customHeight="1">
      <c r="A82" s="510"/>
      <c r="B82" s="510"/>
      <c r="C82" s="510"/>
      <c r="D82" s="510"/>
      <c r="E82" s="510"/>
      <c r="F82" s="510"/>
      <c r="G82" s="510"/>
      <c r="H82" s="510"/>
      <c r="I82" s="510"/>
      <c r="J82" s="510"/>
      <c r="K82" s="510"/>
    </row>
    <row r="83" spans="1:11" ht="26.1" customHeight="1">
      <c r="A83" s="510"/>
      <c r="B83" s="510"/>
      <c r="C83" s="510"/>
      <c r="D83" s="510"/>
      <c r="E83" s="510"/>
      <c r="F83" s="510"/>
      <c r="G83" s="510"/>
      <c r="H83" s="510"/>
      <c r="I83" s="510"/>
      <c r="J83" s="510"/>
      <c r="K83" s="510"/>
    </row>
    <row r="84" spans="1:11" ht="26.1" customHeight="1">
      <c r="A84" s="510"/>
      <c r="B84" s="510"/>
      <c r="C84" s="510"/>
      <c r="D84" s="510"/>
      <c r="E84" s="510"/>
      <c r="F84" s="510"/>
      <c r="G84" s="510"/>
      <c r="H84" s="510"/>
      <c r="I84" s="510"/>
      <c r="J84" s="510"/>
      <c r="K84" s="510"/>
    </row>
    <row r="85" spans="1:11" ht="26.1" customHeight="1"/>
    <row r="86" spans="1:11" ht="26.1" customHeight="1"/>
    <row r="87" spans="1:11" ht="26.1" customHeight="1"/>
    <row r="88" spans="1:11" ht="26.1" customHeight="1"/>
    <row r="300" spans="1:1">
      <c r="A300" s="9"/>
    </row>
    <row r="301" spans="1:1">
      <c r="A301" s="9"/>
    </row>
    <row r="302" spans="1:1">
      <c r="A302" s="9"/>
    </row>
    <row r="303" spans="1:1">
      <c r="A303" s="9"/>
    </row>
    <row r="304" spans="1:1">
      <c r="A304" s="9"/>
    </row>
    <row r="305" spans="1:1">
      <c r="A305" s="9"/>
    </row>
    <row r="306" spans="1:1">
      <c r="A306" s="9"/>
    </row>
    <row r="307" spans="1:1" ht="15.75">
      <c r="A307" s="83"/>
    </row>
    <row r="308" spans="1:1" ht="15.75">
      <c r="A308" s="83"/>
    </row>
    <row r="309" spans="1:1" ht="15.75">
      <c r="A309" s="84"/>
    </row>
    <row r="310" spans="1:1" ht="18">
      <c r="A310" s="10"/>
    </row>
    <row r="311" spans="1:1" ht="23.25">
      <c r="A311" s="82"/>
    </row>
    <row r="312" spans="1:1" ht="23.25">
      <c r="A312" s="82"/>
    </row>
    <row r="313" spans="1:1" ht="23.25">
      <c r="A313" s="82"/>
    </row>
    <row r="314" spans="1:1" ht="23.25">
      <c r="A314" s="82"/>
    </row>
    <row r="315" spans="1:1" ht="23.25">
      <c r="A315" s="85"/>
    </row>
    <row r="316" spans="1:1" ht="23.25">
      <c r="A316" s="82"/>
    </row>
    <row r="317" spans="1:1" ht="23.25">
      <c r="A317" s="82"/>
    </row>
    <row r="318" spans="1:1" ht="23.25">
      <c r="A318" s="85"/>
    </row>
    <row r="319" spans="1:1">
      <c r="A319" s="9"/>
    </row>
    <row r="320" spans="1:1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</sheetData>
  <mergeCells count="65">
    <mergeCell ref="A76:K76"/>
    <mergeCell ref="A77:K77"/>
    <mergeCell ref="A78:K78"/>
    <mergeCell ref="A79:K79"/>
    <mergeCell ref="A84:K84"/>
    <mergeCell ref="A80:K80"/>
    <mergeCell ref="A81:K81"/>
    <mergeCell ref="A82:K82"/>
    <mergeCell ref="A83:K83"/>
    <mergeCell ref="A75:K75"/>
    <mergeCell ref="A60:K60"/>
    <mergeCell ref="A61:K61"/>
    <mergeCell ref="A62:K62"/>
    <mergeCell ref="A63:K63"/>
    <mergeCell ref="A64:K64"/>
    <mergeCell ref="A65:K65"/>
    <mergeCell ref="A66:K66"/>
    <mergeCell ref="A67:K67"/>
    <mergeCell ref="A68:K68"/>
    <mergeCell ref="A74:K74"/>
    <mergeCell ref="A69:K69"/>
    <mergeCell ref="A70:K70"/>
    <mergeCell ref="A71:K71"/>
    <mergeCell ref="A72:K72"/>
    <mergeCell ref="A73:K73"/>
    <mergeCell ref="A8:C9"/>
    <mergeCell ref="D8:K8"/>
    <mergeCell ref="D9:K9"/>
    <mergeCell ref="B4:H4"/>
    <mergeCell ref="A59:K59"/>
    <mergeCell ref="A52:K52"/>
    <mergeCell ref="A53:K53"/>
    <mergeCell ref="A54:K54"/>
    <mergeCell ref="A55:K55"/>
    <mergeCell ref="A57:K57"/>
    <mergeCell ref="A58:K58"/>
    <mergeCell ref="A56:K56"/>
    <mergeCell ref="M10:O10"/>
    <mergeCell ref="C15:D15"/>
    <mergeCell ref="E15:E16"/>
    <mergeCell ref="F15:F16"/>
    <mergeCell ref="G15:G16"/>
    <mergeCell ref="A13:K13"/>
    <mergeCell ref="A11:K11"/>
    <mergeCell ref="J15:J16"/>
    <mergeCell ref="A15:A16"/>
    <mergeCell ref="C25:E25"/>
    <mergeCell ref="A10:K10"/>
    <mergeCell ref="K15:K16"/>
    <mergeCell ref="A42:K42"/>
    <mergeCell ref="A40:K40"/>
    <mergeCell ref="F25:G25"/>
    <mergeCell ref="H15:H16"/>
    <mergeCell ref="I15:I16"/>
    <mergeCell ref="B15:B16"/>
    <mergeCell ref="A43:K43"/>
    <mergeCell ref="A50:K50"/>
    <mergeCell ref="A28:K28"/>
    <mergeCell ref="A51:K51"/>
    <mergeCell ref="A45:K45"/>
    <mergeCell ref="A48:K48"/>
    <mergeCell ref="A49:K49"/>
    <mergeCell ref="A29:K29"/>
    <mergeCell ref="A46:K46"/>
    <mergeCell ref="A44:K44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0"/>
  <sheetViews>
    <sheetView view="pageBreakPreview" zoomScale="60" zoomScaleNormal="100" workbookViewId="0">
      <selection activeCell="A7" sqref="A7:C8"/>
    </sheetView>
  </sheetViews>
  <sheetFormatPr defaultRowHeight="12.75"/>
  <cols>
    <col min="1" max="1" width="33.28515625" customWidth="1"/>
    <col min="2" max="2" width="21.28515625" customWidth="1"/>
    <col min="3" max="3" width="22" customWidth="1"/>
    <col min="4" max="4" width="20.85546875" customWidth="1"/>
    <col min="5" max="5" width="20.7109375" customWidth="1"/>
    <col min="6" max="6" width="20.85546875" customWidth="1"/>
    <col min="7" max="7" width="30.5703125" customWidth="1"/>
    <col min="8" max="8" width="39.7109375" customWidth="1"/>
    <col min="9" max="9" width="8.85546875" hidden="1" customWidth="1"/>
    <col min="10" max="10" width="0.85546875" hidden="1" customWidth="1"/>
    <col min="11" max="11" width="4.140625" hidden="1" customWidth="1"/>
  </cols>
  <sheetData>
    <row r="1" spans="1:11" ht="18.75" thickBot="1">
      <c r="I1" s="443"/>
      <c r="J1" s="443"/>
      <c r="K1" s="443"/>
    </row>
    <row r="2" spans="1:11" ht="22.5" customHeight="1" thickTop="1">
      <c r="A2" s="437"/>
      <c r="B2" s="440" t="s">
        <v>784</v>
      </c>
      <c r="C2" s="441"/>
      <c r="D2" s="441"/>
      <c r="E2" s="441"/>
      <c r="F2" s="441"/>
      <c r="G2" s="441"/>
      <c r="H2" s="441"/>
      <c r="I2" s="444"/>
      <c r="J2" s="444"/>
      <c r="K2" s="444"/>
    </row>
    <row r="3" spans="1:11" ht="22.5" customHeight="1">
      <c r="A3" s="437"/>
      <c r="B3" s="442" t="s">
        <v>785</v>
      </c>
      <c r="C3" s="441"/>
      <c r="D3" s="441"/>
      <c r="E3" s="441"/>
      <c r="F3" s="441"/>
      <c r="G3" s="441"/>
      <c r="H3" s="441"/>
      <c r="I3" s="438"/>
      <c r="J3" s="438"/>
      <c r="K3" s="438"/>
    </row>
    <row r="4" spans="1:11" ht="22.5" customHeight="1">
      <c r="A4" s="437"/>
      <c r="B4" s="450" t="s">
        <v>786</v>
      </c>
      <c r="C4" s="450"/>
      <c r="D4" s="450"/>
      <c r="E4" s="450"/>
      <c r="F4" s="450"/>
      <c r="G4" s="450"/>
      <c r="H4" s="450"/>
      <c r="I4" s="445"/>
      <c r="J4" s="445"/>
      <c r="K4" s="445"/>
    </row>
    <row r="5" spans="1:11" ht="22.5" customHeight="1">
      <c r="A5" s="437"/>
      <c r="B5" s="442" t="s">
        <v>787</v>
      </c>
      <c r="C5" s="437"/>
      <c r="D5" s="437"/>
      <c r="E5" s="437"/>
      <c r="F5" s="437"/>
      <c r="G5" s="437"/>
      <c r="H5" s="437"/>
      <c r="I5" s="439"/>
      <c r="J5" s="439"/>
      <c r="K5" s="439"/>
    </row>
    <row r="6" spans="1:11" ht="18">
      <c r="A6" s="439"/>
      <c r="B6" s="439"/>
      <c r="C6" s="439"/>
      <c r="D6" s="439"/>
      <c r="E6" s="439"/>
      <c r="F6" s="439"/>
      <c r="G6" s="439"/>
      <c r="H6" s="439"/>
      <c r="I6" s="439"/>
      <c r="J6" s="439"/>
      <c r="K6" s="439"/>
    </row>
    <row r="7" spans="1:11" ht="18">
      <c r="A7" s="563" t="s">
        <v>47</v>
      </c>
      <c r="B7" s="563"/>
      <c r="C7" s="563"/>
      <c r="D7" s="572" t="str">
        <f>'W-1ф'!H7</f>
        <v>Действителен с 01.12.2014</v>
      </c>
      <c r="E7" s="572"/>
      <c r="F7" s="572"/>
      <c r="G7" s="572"/>
      <c r="H7" s="572"/>
      <c r="I7" s="572"/>
      <c r="J7" s="572"/>
      <c r="K7" s="572"/>
    </row>
    <row r="8" spans="1:11" ht="18">
      <c r="A8" s="563"/>
      <c r="B8" s="563"/>
      <c r="C8" s="563"/>
      <c r="D8" s="452" t="s">
        <v>48</v>
      </c>
      <c r="E8" s="452"/>
      <c r="F8" s="452"/>
      <c r="G8" s="452"/>
      <c r="H8" s="452"/>
      <c r="I8" s="452"/>
      <c r="J8" s="452"/>
      <c r="K8" s="452"/>
    </row>
    <row r="10" spans="1:11" ht="33.75">
      <c r="A10" s="548" t="s">
        <v>8</v>
      </c>
      <c r="B10" s="548"/>
      <c r="C10" s="548"/>
      <c r="D10" s="548"/>
      <c r="E10" s="548"/>
      <c r="F10" s="548"/>
      <c r="G10" s="548"/>
      <c r="H10" s="548"/>
    </row>
    <row r="11" spans="1:11" ht="125.25" customHeight="1">
      <c r="A11" s="583" t="s">
        <v>371</v>
      </c>
      <c r="B11" s="583"/>
      <c r="C11" s="583"/>
      <c r="D11" s="583"/>
      <c r="E11" s="583"/>
      <c r="F11" s="583"/>
      <c r="G11" s="583"/>
      <c r="H11" s="584"/>
    </row>
    <row r="12" spans="1:11" ht="33.75">
      <c r="A12" s="585" t="s">
        <v>9</v>
      </c>
      <c r="B12" s="585"/>
      <c r="C12" s="585"/>
      <c r="D12" s="585"/>
      <c r="E12" s="585"/>
      <c r="F12" s="585"/>
      <c r="G12" s="585"/>
      <c r="H12" s="585"/>
    </row>
    <row r="13" spans="1:11" ht="24" thickBot="1">
      <c r="A13" s="99"/>
      <c r="B13" s="100"/>
      <c r="C13" s="100"/>
      <c r="D13" s="100"/>
      <c r="E13" s="100"/>
      <c r="F13" s="100"/>
      <c r="G13" s="100"/>
      <c r="H13" s="100"/>
    </row>
    <row r="14" spans="1:11" ht="16.5">
      <c r="A14" s="532" t="s">
        <v>49</v>
      </c>
      <c r="B14" s="534" t="s">
        <v>50</v>
      </c>
      <c r="C14" s="536" t="s">
        <v>70</v>
      </c>
      <c r="D14" s="537"/>
      <c r="E14" s="538" t="s">
        <v>397</v>
      </c>
      <c r="F14" s="538" t="s">
        <v>329</v>
      </c>
      <c r="G14" s="538" t="s">
        <v>357</v>
      </c>
      <c r="H14" s="497" t="s">
        <v>53</v>
      </c>
    </row>
    <row r="15" spans="1:11" ht="45" customHeight="1" thickBot="1">
      <c r="A15" s="533"/>
      <c r="B15" s="535"/>
      <c r="C15" s="149" t="s">
        <v>54</v>
      </c>
      <c r="D15" s="149" t="s">
        <v>55</v>
      </c>
      <c r="E15" s="539"/>
      <c r="F15" s="539"/>
      <c r="G15" s="539"/>
      <c r="H15" s="498"/>
    </row>
    <row r="16" spans="1:11" ht="33.75" customHeight="1">
      <c r="A16" s="35" t="s">
        <v>10</v>
      </c>
      <c r="B16" s="526">
        <v>45000</v>
      </c>
      <c r="C16" s="423" t="s">
        <v>38</v>
      </c>
      <c r="D16" s="423" t="s">
        <v>39</v>
      </c>
      <c r="E16" s="423" t="s">
        <v>96</v>
      </c>
      <c r="F16" s="580">
        <v>260</v>
      </c>
      <c r="G16" s="418" t="s">
        <v>256</v>
      </c>
      <c r="H16" s="175">
        <v>300900</v>
      </c>
    </row>
    <row r="17" spans="1:8" ht="33" customHeight="1" thickBot="1">
      <c r="A17" s="426" t="s">
        <v>11</v>
      </c>
      <c r="B17" s="528"/>
      <c r="C17" s="424" t="s">
        <v>40</v>
      </c>
      <c r="D17" s="424" t="s">
        <v>41</v>
      </c>
      <c r="E17" s="424" t="s">
        <v>98</v>
      </c>
      <c r="F17" s="581"/>
      <c r="G17" s="420" t="s">
        <v>256</v>
      </c>
      <c r="H17" s="176">
        <v>355000</v>
      </c>
    </row>
    <row r="18" spans="1:8" ht="32.25" customHeight="1">
      <c r="A18" s="35" t="s">
        <v>12</v>
      </c>
      <c r="B18" s="526">
        <v>63000</v>
      </c>
      <c r="C18" s="423" t="s">
        <v>38</v>
      </c>
      <c r="D18" s="423" t="s">
        <v>39</v>
      </c>
      <c r="E18" s="423" t="s">
        <v>96</v>
      </c>
      <c r="F18" s="580">
        <v>280</v>
      </c>
      <c r="G18" s="418" t="s">
        <v>256</v>
      </c>
      <c r="H18" s="175">
        <v>331000</v>
      </c>
    </row>
    <row r="19" spans="1:8" ht="33" customHeight="1" thickBot="1">
      <c r="A19" s="426" t="s">
        <v>13</v>
      </c>
      <c r="B19" s="528"/>
      <c r="C19" s="424" t="s">
        <v>40</v>
      </c>
      <c r="D19" s="424" t="s">
        <v>41</v>
      </c>
      <c r="E19" s="424" t="s">
        <v>98</v>
      </c>
      <c r="F19" s="581"/>
      <c r="G19" s="420" t="s">
        <v>256</v>
      </c>
      <c r="H19" s="176">
        <v>361100</v>
      </c>
    </row>
    <row r="20" spans="1:8" ht="30" customHeight="1">
      <c r="A20" s="35" t="s">
        <v>14</v>
      </c>
      <c r="B20" s="580">
        <v>100000</v>
      </c>
      <c r="C20" s="423" t="s">
        <v>38</v>
      </c>
      <c r="D20" s="423" t="s">
        <v>39</v>
      </c>
      <c r="E20" s="423" t="s">
        <v>96</v>
      </c>
      <c r="F20" s="580">
        <v>370</v>
      </c>
      <c r="G20" s="418" t="s">
        <v>256</v>
      </c>
      <c r="H20" s="177">
        <v>379000</v>
      </c>
    </row>
    <row r="21" spans="1:8" ht="30.75" customHeight="1" thickBot="1">
      <c r="A21" s="426" t="s">
        <v>15</v>
      </c>
      <c r="B21" s="581"/>
      <c r="C21" s="424" t="s">
        <v>40</v>
      </c>
      <c r="D21" s="424" t="s">
        <v>41</v>
      </c>
      <c r="E21" s="424" t="s">
        <v>98</v>
      </c>
      <c r="F21" s="581"/>
      <c r="G21" s="420" t="s">
        <v>256</v>
      </c>
      <c r="H21" s="179">
        <v>430000</v>
      </c>
    </row>
    <row r="22" spans="1:8" ht="30" customHeight="1">
      <c r="A22" s="35" t="s">
        <v>16</v>
      </c>
      <c r="B22" s="580">
        <v>150000</v>
      </c>
      <c r="C22" s="423" t="s">
        <v>38</v>
      </c>
      <c r="D22" s="423" t="s">
        <v>39</v>
      </c>
      <c r="E22" s="423" t="s">
        <v>96</v>
      </c>
      <c r="F22" s="580">
        <v>600</v>
      </c>
      <c r="G22" s="418" t="s">
        <v>256</v>
      </c>
      <c r="H22" s="175">
        <v>457000</v>
      </c>
    </row>
    <row r="23" spans="1:8" ht="30.75" customHeight="1" thickBot="1">
      <c r="A23" s="426" t="s">
        <v>17</v>
      </c>
      <c r="B23" s="581"/>
      <c r="C23" s="424" t="s">
        <v>40</v>
      </c>
      <c r="D23" s="424" t="s">
        <v>41</v>
      </c>
      <c r="E23" s="424" t="s">
        <v>98</v>
      </c>
      <c r="F23" s="581"/>
      <c r="G23" s="420" t="s">
        <v>256</v>
      </c>
      <c r="H23" s="176">
        <v>511000</v>
      </c>
    </row>
    <row r="24" spans="1:8" ht="30.75" customHeight="1" thickBot="1">
      <c r="A24" s="139" t="s">
        <v>18</v>
      </c>
      <c r="B24" s="140">
        <v>225000</v>
      </c>
      <c r="C24" s="141" t="s">
        <v>38</v>
      </c>
      <c r="D24" s="141" t="s">
        <v>39</v>
      </c>
      <c r="E24" s="141" t="s">
        <v>96</v>
      </c>
      <c r="F24" s="141">
        <v>725</v>
      </c>
      <c r="G24" s="140" t="s">
        <v>256</v>
      </c>
      <c r="H24" s="178">
        <v>662000</v>
      </c>
    </row>
    <row r="25" spans="1:8">
      <c r="H25" s="44"/>
    </row>
    <row r="26" spans="1:8">
      <c r="H26" s="9"/>
    </row>
    <row r="27" spans="1:8" ht="26.25">
      <c r="A27" s="247" t="s">
        <v>331</v>
      </c>
      <c r="H27" s="9"/>
    </row>
    <row r="28" spans="1:8">
      <c r="H28" s="9"/>
    </row>
    <row r="29" spans="1:8" ht="25.5">
      <c r="A29" s="510" t="s">
        <v>343</v>
      </c>
      <c r="B29" s="510"/>
      <c r="C29" s="510"/>
      <c r="D29" s="510"/>
      <c r="E29" s="510"/>
      <c r="F29" s="510"/>
      <c r="G29" s="510"/>
      <c r="H29" s="510"/>
    </row>
    <row r="30" spans="1:8" ht="25.5">
      <c r="A30" s="417"/>
      <c r="B30" s="417"/>
      <c r="C30" s="417"/>
      <c r="D30" s="417"/>
      <c r="E30" s="417"/>
      <c r="F30" s="417"/>
      <c r="G30" s="417"/>
      <c r="H30" s="417"/>
    </row>
    <row r="31" spans="1:8" ht="25.5">
      <c r="A31" s="582" t="s">
        <v>436</v>
      </c>
      <c r="B31" s="582"/>
      <c r="C31" s="582"/>
      <c r="D31" s="582"/>
      <c r="E31" s="582"/>
      <c r="F31" s="582"/>
      <c r="G31" s="582"/>
      <c r="H31" s="582"/>
    </row>
    <row r="32" spans="1:8" ht="25.5">
      <c r="A32" s="582" t="s">
        <v>437</v>
      </c>
      <c r="B32" s="582"/>
      <c r="C32" s="582"/>
      <c r="D32" s="582"/>
      <c r="E32" s="582"/>
      <c r="F32" s="582"/>
      <c r="G32" s="582"/>
      <c r="H32" s="582"/>
    </row>
    <row r="33" spans="1:8" ht="12.75" customHeight="1">
      <c r="A33" s="417"/>
      <c r="B33" s="417"/>
      <c r="C33" s="417"/>
      <c r="D33" s="417"/>
      <c r="E33" s="417"/>
      <c r="F33" s="417"/>
      <c r="G33" s="417"/>
      <c r="H33" s="417"/>
    </row>
    <row r="34" spans="1:8" ht="54.75" customHeight="1">
      <c r="A34" s="511" t="s">
        <v>362</v>
      </c>
      <c r="B34" s="511"/>
      <c r="C34" s="511"/>
      <c r="D34" s="511"/>
      <c r="E34" s="511"/>
      <c r="F34" s="511"/>
      <c r="G34" s="511"/>
      <c r="H34" s="511"/>
    </row>
    <row r="35" spans="1:8" ht="25.5">
      <c r="A35" s="510"/>
      <c r="B35" s="510"/>
      <c r="C35" s="510"/>
      <c r="D35" s="510"/>
      <c r="E35" s="510"/>
      <c r="F35" s="510"/>
      <c r="G35" s="510"/>
      <c r="H35" s="510"/>
    </row>
    <row r="36" spans="1:8" ht="25.5">
      <c r="A36" s="514" t="s">
        <v>773</v>
      </c>
      <c r="B36" s="514"/>
      <c r="C36" s="514"/>
      <c r="D36" s="514"/>
      <c r="E36" s="514"/>
      <c r="F36" s="514"/>
      <c r="G36" s="514"/>
      <c r="H36" s="514"/>
    </row>
    <row r="37" spans="1:8" ht="25.5">
      <c r="A37" s="514" t="s">
        <v>774</v>
      </c>
      <c r="B37" s="514"/>
      <c r="C37" s="514"/>
      <c r="D37" s="514"/>
      <c r="E37" s="514"/>
      <c r="F37" s="514"/>
      <c r="G37" s="514"/>
      <c r="H37" s="514"/>
    </row>
    <row r="38" spans="1:8" ht="25.5">
      <c r="A38" s="514" t="s">
        <v>775</v>
      </c>
      <c r="B38" s="514"/>
      <c r="C38" s="514"/>
      <c r="D38" s="514"/>
      <c r="E38" s="514"/>
      <c r="F38" s="514"/>
      <c r="G38" s="514"/>
      <c r="H38" s="514"/>
    </row>
    <row r="39" spans="1:8" ht="25.5">
      <c r="A39" s="514" t="s">
        <v>776</v>
      </c>
      <c r="B39" s="514"/>
      <c r="C39" s="514"/>
      <c r="D39" s="514"/>
      <c r="E39" s="514"/>
      <c r="F39" s="514"/>
      <c r="G39" s="514"/>
      <c r="H39" s="514"/>
    </row>
    <row r="40" spans="1:8" ht="25.5">
      <c r="A40" s="510"/>
      <c r="B40" s="510"/>
      <c r="C40" s="510"/>
      <c r="D40" s="510"/>
      <c r="E40" s="510"/>
      <c r="F40" s="510"/>
      <c r="G40" s="510"/>
      <c r="H40" s="510"/>
    </row>
  </sheetData>
  <mergeCells count="32">
    <mergeCell ref="A10:H10"/>
    <mergeCell ref="A7:C8"/>
    <mergeCell ref="D7:K7"/>
    <mergeCell ref="D8:K8"/>
    <mergeCell ref="B4:H4"/>
    <mergeCell ref="A11:H11"/>
    <mergeCell ref="A12:H12"/>
    <mergeCell ref="A14:A15"/>
    <mergeCell ref="B14:B15"/>
    <mergeCell ref="C14:D14"/>
    <mergeCell ref="E14:E15"/>
    <mergeCell ref="F14:F15"/>
    <mergeCell ref="G14:G15"/>
    <mergeCell ref="H14:H15"/>
    <mergeCell ref="B16:B17"/>
    <mergeCell ref="F16:F17"/>
    <mergeCell ref="B18:B19"/>
    <mergeCell ref="F18:F19"/>
    <mergeCell ref="B20:B21"/>
    <mergeCell ref="F20:F21"/>
    <mergeCell ref="A40:H40"/>
    <mergeCell ref="B22:B23"/>
    <mergeCell ref="F22:F23"/>
    <mergeCell ref="A29:H29"/>
    <mergeCell ref="A31:H31"/>
    <mergeCell ref="A32:H32"/>
    <mergeCell ref="A34:H34"/>
    <mergeCell ref="A35:H35"/>
    <mergeCell ref="A36:H36"/>
    <mergeCell ref="A37:H37"/>
    <mergeCell ref="A38:H38"/>
    <mergeCell ref="A39:H39"/>
  </mergeCells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326"/>
  <sheetViews>
    <sheetView view="pageBreakPreview" zoomScale="55" zoomScaleSheetLayoutView="55" workbookViewId="0">
      <selection activeCell="A7" sqref="A7:C8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54.5703125" customWidth="1"/>
    <col min="9" max="9" width="2.5703125" customWidth="1"/>
    <col min="10" max="10" width="17.28515625" customWidth="1"/>
  </cols>
  <sheetData>
    <row r="2" spans="1:12" ht="23.25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2" ht="23.25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2" ht="23.25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2" ht="23.25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2" ht="18">
      <c r="A6" s="1"/>
      <c r="B6" s="1"/>
      <c r="C6" s="3"/>
      <c r="D6" s="3"/>
      <c r="E6" s="3"/>
      <c r="F6" s="3"/>
      <c r="G6" s="3"/>
      <c r="H6" s="3"/>
    </row>
    <row r="7" spans="1:12" ht="18" customHeight="1">
      <c r="A7" s="545" t="s">
        <v>47</v>
      </c>
      <c r="B7" s="545"/>
      <c r="C7" s="545"/>
      <c r="D7" s="452" t="str">
        <f>'W-1ф'!H7</f>
        <v>Действителен с 01.12.2014</v>
      </c>
      <c r="E7" s="452"/>
      <c r="F7" s="452"/>
      <c r="G7" s="452"/>
      <c r="H7" s="452"/>
    </row>
    <row r="8" spans="1:12" ht="18" customHeight="1">
      <c r="A8" s="545"/>
      <c r="B8" s="545"/>
      <c r="C8" s="545"/>
      <c r="D8" s="452" t="s">
        <v>48</v>
      </c>
      <c r="E8" s="452"/>
      <c r="F8" s="452"/>
      <c r="G8" s="452"/>
      <c r="H8" s="452"/>
    </row>
    <row r="9" spans="1:12" s="8" customFormat="1" ht="61.5" hidden="1" customHeight="1">
      <c r="A9" s="548"/>
      <c r="B9" s="548"/>
      <c r="C9" s="548"/>
      <c r="D9" s="548"/>
      <c r="E9" s="548"/>
      <c r="F9" s="548"/>
      <c r="G9" s="548"/>
      <c r="H9" s="548"/>
      <c r="J9" s="552"/>
      <c r="K9" s="552"/>
      <c r="L9" s="552"/>
    </row>
    <row r="10" spans="1:12" s="8" customFormat="1" ht="11.25" hidden="1" customHeight="1">
      <c r="A10" s="235"/>
      <c r="B10" s="235"/>
      <c r="C10" s="235"/>
      <c r="D10" s="235"/>
      <c r="E10" s="235"/>
      <c r="F10" s="235"/>
      <c r="G10" s="235"/>
      <c r="H10" s="235"/>
      <c r="J10" s="251"/>
      <c r="K10" s="251"/>
      <c r="L10" s="251"/>
    </row>
    <row r="11" spans="1:12" s="8" customFormat="1" ht="101.25" hidden="1" customHeight="1">
      <c r="A11" s="579"/>
      <c r="B11" s="579"/>
      <c r="C11" s="579"/>
      <c r="D11" s="579"/>
      <c r="E11" s="579"/>
      <c r="F11" s="579"/>
      <c r="G11" s="579"/>
      <c r="H11" s="579"/>
      <c r="J11" s="251"/>
      <c r="K11" s="251"/>
      <c r="L11" s="251"/>
    </row>
    <row r="12" spans="1:12" ht="14.25" hidden="1" customHeight="1" thickBot="1">
      <c r="A12" s="245"/>
      <c r="B12" s="245"/>
      <c r="C12" s="245"/>
      <c r="D12" s="245"/>
      <c r="E12" s="245"/>
      <c r="F12" s="245"/>
      <c r="G12" s="245"/>
      <c r="H12" s="244"/>
    </row>
    <row r="13" spans="1:12" ht="58.5" hidden="1" customHeight="1" thickBot="1">
      <c r="A13" s="592"/>
      <c r="B13" s="593"/>
      <c r="C13" s="593"/>
      <c r="D13" s="593"/>
      <c r="E13" s="593"/>
      <c r="F13" s="593"/>
      <c r="G13" s="593"/>
      <c r="H13" s="594"/>
    </row>
    <row r="14" spans="1:12" ht="21" hidden="1" customHeight="1">
      <c r="A14" s="586"/>
      <c r="B14" s="586"/>
      <c r="C14" s="586"/>
      <c r="D14" s="586"/>
      <c r="E14" s="586"/>
      <c r="F14" s="586"/>
      <c r="G14" s="586"/>
      <c r="H14" s="586"/>
    </row>
    <row r="15" spans="1:12" ht="21" hidden="1" customHeight="1">
      <c r="A15" s="246"/>
      <c r="B15" s="246"/>
      <c r="C15" s="246"/>
      <c r="D15" s="246"/>
      <c r="E15" s="246"/>
      <c r="F15" s="246"/>
      <c r="G15" s="246"/>
      <c r="H15" s="246"/>
    </row>
    <row r="16" spans="1:12" ht="21" hidden="1" customHeight="1">
      <c r="A16" s="246"/>
      <c r="B16" s="246"/>
      <c r="C16" s="246"/>
      <c r="D16" s="246"/>
      <c r="E16" s="246"/>
      <c r="F16" s="246"/>
      <c r="G16" s="246"/>
      <c r="H16" s="246"/>
    </row>
    <row r="17" spans="1:9" ht="21" customHeight="1">
      <c r="A17" s="246"/>
      <c r="B17" s="246"/>
      <c r="C17" s="246"/>
      <c r="D17" s="246"/>
      <c r="E17" s="246"/>
      <c r="F17" s="246"/>
      <c r="G17" s="246"/>
      <c r="H17" s="246"/>
    </row>
    <row r="18" spans="1:9" ht="66.75" customHeight="1">
      <c r="A18" s="595" t="s">
        <v>593</v>
      </c>
      <c r="B18" s="595"/>
      <c r="C18" s="595"/>
      <c r="D18" s="595"/>
      <c r="E18" s="595"/>
      <c r="F18" s="595"/>
      <c r="G18" s="595"/>
      <c r="H18" s="595"/>
    </row>
    <row r="19" spans="1:9" ht="12" customHeight="1">
      <c r="A19" s="245"/>
      <c r="B19" s="245"/>
      <c r="C19" s="245"/>
      <c r="D19" s="245"/>
      <c r="E19" s="245"/>
      <c r="F19" s="245"/>
      <c r="G19" s="245"/>
      <c r="H19" s="245"/>
    </row>
    <row r="20" spans="1:9" ht="12" customHeight="1" thickBot="1">
      <c r="A20" s="246"/>
      <c r="B20" s="246"/>
      <c r="C20" s="246"/>
      <c r="D20" s="246"/>
      <c r="E20" s="246"/>
      <c r="F20" s="246"/>
      <c r="G20" s="246"/>
      <c r="H20" s="246"/>
    </row>
    <row r="21" spans="1:9" ht="63.75" customHeight="1">
      <c r="A21" s="588" t="s">
        <v>49</v>
      </c>
      <c r="B21" s="589"/>
      <c r="C21" s="589"/>
      <c r="D21" s="596" t="s">
        <v>50</v>
      </c>
      <c r="E21" s="596"/>
      <c r="F21" s="434" t="s">
        <v>329</v>
      </c>
      <c r="G21" s="434" t="s">
        <v>340</v>
      </c>
      <c r="H21" s="295" t="s">
        <v>516</v>
      </c>
    </row>
    <row r="22" spans="1:9" ht="63.75" customHeight="1">
      <c r="A22" s="590" t="s">
        <v>611</v>
      </c>
      <c r="B22" s="591"/>
      <c r="C22" s="591"/>
      <c r="D22" s="587" t="s">
        <v>444</v>
      </c>
      <c r="E22" s="587"/>
      <c r="F22" s="433">
        <v>11.5</v>
      </c>
      <c r="G22" s="433" t="s">
        <v>658</v>
      </c>
      <c r="H22" s="296">
        <v>5550</v>
      </c>
    </row>
    <row r="23" spans="1:9" ht="75" customHeight="1">
      <c r="A23" s="590" t="s">
        <v>447</v>
      </c>
      <c r="B23" s="591"/>
      <c r="C23" s="591"/>
      <c r="D23" s="587" t="s">
        <v>379</v>
      </c>
      <c r="E23" s="587"/>
      <c r="F23" s="433">
        <v>20</v>
      </c>
      <c r="G23" s="433" t="s">
        <v>341</v>
      </c>
      <c r="H23" s="297">
        <v>7500</v>
      </c>
    </row>
    <row r="24" spans="1:9" ht="75" customHeight="1">
      <c r="A24" s="590" t="s">
        <v>448</v>
      </c>
      <c r="B24" s="591"/>
      <c r="C24" s="591"/>
      <c r="D24" s="587" t="s">
        <v>445</v>
      </c>
      <c r="E24" s="587"/>
      <c r="F24" s="433">
        <v>30</v>
      </c>
      <c r="G24" s="433" t="s">
        <v>439</v>
      </c>
      <c r="H24" s="297">
        <v>10500</v>
      </c>
    </row>
    <row r="25" spans="1:9" ht="75" customHeight="1">
      <c r="A25" s="590" t="s">
        <v>537</v>
      </c>
      <c r="B25" s="591"/>
      <c r="C25" s="591"/>
      <c r="D25" s="587" t="s">
        <v>538</v>
      </c>
      <c r="E25" s="587"/>
      <c r="F25" s="433">
        <v>36</v>
      </c>
      <c r="G25" s="433" t="s">
        <v>539</v>
      </c>
      <c r="H25" s="297">
        <v>14000</v>
      </c>
    </row>
    <row r="26" spans="1:9" ht="69" customHeight="1">
      <c r="A26" s="590" t="s">
        <v>782</v>
      </c>
      <c r="B26" s="591"/>
      <c r="C26" s="591"/>
      <c r="D26" s="587" t="s">
        <v>446</v>
      </c>
      <c r="E26" s="587"/>
      <c r="F26" s="433">
        <v>30</v>
      </c>
      <c r="G26" s="433" t="s">
        <v>657</v>
      </c>
      <c r="H26" s="297">
        <v>14500</v>
      </c>
    </row>
    <row r="27" spans="1:9" ht="12" customHeight="1">
      <c r="A27" s="586"/>
      <c r="B27" s="586"/>
      <c r="C27" s="586"/>
      <c r="D27" s="586"/>
      <c r="E27" s="586"/>
      <c r="F27" s="586"/>
      <c r="G27" s="586"/>
      <c r="H27" s="586"/>
    </row>
    <row r="28" spans="1:9" ht="29.25" customHeight="1">
      <c r="A28" s="583" t="s">
        <v>342</v>
      </c>
      <c r="B28" s="583"/>
      <c r="C28" s="583"/>
      <c r="D28" s="583"/>
      <c r="E28" s="583"/>
      <c r="F28" s="583"/>
      <c r="G28" s="583"/>
      <c r="H28" s="583"/>
    </row>
    <row r="29" spans="1:9" ht="12" customHeight="1">
      <c r="A29" s="245"/>
      <c r="B29" s="245"/>
      <c r="C29" s="245"/>
      <c r="D29" s="245"/>
      <c r="E29" s="245"/>
      <c r="F29" s="245"/>
      <c r="G29" s="245"/>
      <c r="H29" s="245"/>
    </row>
    <row r="30" spans="1:9" ht="25.5" hidden="1" customHeight="1">
      <c r="A30" s="582"/>
      <c r="B30" s="582"/>
      <c r="C30" s="582"/>
      <c r="D30" s="582"/>
      <c r="E30" s="582"/>
      <c r="F30" s="582"/>
      <c r="G30" s="582"/>
      <c r="H30" s="582"/>
      <c r="I30" s="9"/>
    </row>
    <row r="31" spans="1:9" ht="26.1" hidden="1" customHeight="1">
      <c r="A31" s="513"/>
      <c r="B31" s="513"/>
      <c r="C31" s="513"/>
      <c r="D31" s="513"/>
      <c r="E31" s="513"/>
      <c r="F31" s="513"/>
      <c r="G31" s="513"/>
      <c r="H31" s="513"/>
      <c r="I31" s="9"/>
    </row>
    <row r="32" spans="1:9" ht="26.1" hidden="1" customHeight="1">
      <c r="A32" s="513"/>
      <c r="B32" s="513"/>
      <c r="C32" s="513"/>
      <c r="D32" s="513"/>
      <c r="E32" s="513"/>
      <c r="F32" s="513"/>
      <c r="G32" s="513"/>
      <c r="H32" s="513"/>
      <c r="I32" s="9"/>
    </row>
    <row r="33" spans="1:9" ht="11.25" hidden="1" customHeight="1">
      <c r="A33" s="510"/>
      <c r="B33" s="510"/>
      <c r="C33" s="510"/>
      <c r="D33" s="510"/>
      <c r="E33" s="510"/>
      <c r="F33" s="510"/>
      <c r="G33" s="510"/>
      <c r="H33" s="510"/>
      <c r="I33" s="9"/>
    </row>
    <row r="34" spans="1:9" ht="53.25" hidden="1" customHeight="1">
      <c r="A34" s="511"/>
      <c r="B34" s="511"/>
      <c r="C34" s="511"/>
      <c r="D34" s="511"/>
      <c r="E34" s="511"/>
      <c r="F34" s="511"/>
      <c r="G34" s="511"/>
      <c r="H34" s="511"/>
      <c r="I34" s="9"/>
    </row>
    <row r="35" spans="1:9" ht="11.25" hidden="1" customHeight="1">
      <c r="A35" s="202"/>
      <c r="B35" s="202"/>
      <c r="C35" s="202"/>
      <c r="D35" s="202"/>
      <c r="E35" s="202"/>
      <c r="F35" s="202"/>
      <c r="G35" s="202"/>
      <c r="H35" s="202"/>
      <c r="I35" s="9"/>
    </row>
    <row r="36" spans="1:9" ht="26.25" hidden="1" customHeight="1">
      <c r="A36" s="510"/>
      <c r="B36" s="510"/>
      <c r="C36" s="510"/>
      <c r="D36" s="510"/>
      <c r="E36" s="510"/>
      <c r="F36" s="510"/>
      <c r="G36" s="510"/>
      <c r="H36" s="510"/>
      <c r="I36" s="9"/>
    </row>
    <row r="37" spans="1:9" ht="11.25" hidden="1" customHeight="1">
      <c r="A37" s="202"/>
      <c r="B37" s="202"/>
      <c r="C37" s="202"/>
      <c r="D37" s="202"/>
      <c r="E37" s="202"/>
      <c r="F37" s="202"/>
      <c r="G37" s="202"/>
      <c r="H37" s="202"/>
      <c r="I37" s="9"/>
    </row>
    <row r="38" spans="1:9" ht="63.75" customHeight="1">
      <c r="A38" s="511" t="s">
        <v>594</v>
      </c>
      <c r="B38" s="511"/>
      <c r="C38" s="511"/>
      <c r="D38" s="511"/>
      <c r="E38" s="511"/>
      <c r="F38" s="511"/>
      <c r="G38" s="511"/>
      <c r="H38" s="511"/>
      <c r="I38" s="9"/>
    </row>
    <row r="39" spans="1:9" ht="11.25" customHeight="1">
      <c r="A39" s="202"/>
      <c r="B39" s="202"/>
      <c r="C39" s="202"/>
      <c r="D39" s="202"/>
      <c r="E39" s="202"/>
      <c r="F39" s="202"/>
      <c r="G39" s="202"/>
      <c r="H39" s="202"/>
      <c r="I39" s="9"/>
    </row>
    <row r="40" spans="1:9" ht="34.5" customHeight="1">
      <c r="A40" s="510" t="s">
        <v>783</v>
      </c>
      <c r="B40" s="510"/>
      <c r="C40" s="510"/>
      <c r="D40" s="510"/>
      <c r="E40" s="510"/>
      <c r="F40" s="510"/>
      <c r="G40" s="510"/>
      <c r="H40" s="510"/>
      <c r="I40" s="9"/>
    </row>
    <row r="41" spans="1:9" ht="11.25" customHeight="1">
      <c r="A41" s="202"/>
      <c r="B41" s="202"/>
      <c r="C41" s="202"/>
      <c r="D41" s="202"/>
      <c r="E41" s="202"/>
      <c r="F41" s="202"/>
      <c r="G41" s="202"/>
      <c r="H41" s="202"/>
      <c r="I41" s="9"/>
    </row>
    <row r="42" spans="1:9" ht="40.5" customHeight="1">
      <c r="A42" s="511" t="s">
        <v>780</v>
      </c>
      <c r="B42" s="511"/>
      <c r="C42" s="511"/>
      <c r="D42" s="511"/>
      <c r="E42" s="511"/>
      <c r="F42" s="511"/>
      <c r="G42" s="511"/>
      <c r="H42" s="511"/>
      <c r="I42" s="9"/>
    </row>
    <row r="43" spans="1:9" ht="26.1" customHeight="1">
      <c r="A43" s="510"/>
      <c r="B43" s="510"/>
      <c r="C43" s="510"/>
      <c r="D43" s="510"/>
      <c r="E43" s="510"/>
      <c r="F43" s="510"/>
      <c r="G43" s="510"/>
      <c r="H43" s="510"/>
      <c r="I43" s="9"/>
    </row>
    <row r="44" spans="1:9" ht="26.1" customHeight="1">
      <c r="A44" s="510"/>
      <c r="B44" s="510"/>
      <c r="C44" s="510"/>
      <c r="D44" s="510"/>
      <c r="E44" s="510"/>
      <c r="F44" s="510"/>
      <c r="G44" s="510"/>
      <c r="H44" s="510"/>
      <c r="I44" s="9"/>
    </row>
    <row r="45" spans="1:9" ht="26.1" customHeight="1">
      <c r="A45" s="510"/>
      <c r="B45" s="510"/>
      <c r="C45" s="510"/>
      <c r="D45" s="510"/>
      <c r="E45" s="510"/>
      <c r="F45" s="510"/>
      <c r="G45" s="510"/>
      <c r="H45" s="510"/>
      <c r="I45" s="9"/>
    </row>
    <row r="46" spans="1:9" ht="26.1" customHeight="1">
      <c r="A46" s="510"/>
      <c r="B46" s="510"/>
      <c r="C46" s="510"/>
      <c r="D46" s="510"/>
      <c r="E46" s="510"/>
      <c r="F46" s="510"/>
      <c r="G46" s="510"/>
      <c r="H46" s="510"/>
      <c r="I46" s="9"/>
    </row>
    <row r="47" spans="1:9" ht="26.1" customHeight="1">
      <c r="A47" s="510"/>
      <c r="B47" s="510"/>
      <c r="C47" s="510"/>
      <c r="D47" s="510"/>
      <c r="E47" s="510"/>
      <c r="F47" s="510"/>
      <c r="G47" s="510"/>
      <c r="H47" s="510"/>
      <c r="I47" s="9"/>
    </row>
    <row r="48" spans="1:9" ht="26.1" customHeight="1">
      <c r="A48" s="510"/>
      <c r="B48" s="510"/>
      <c r="C48" s="510"/>
      <c r="D48" s="510"/>
      <c r="E48" s="510"/>
      <c r="F48" s="510"/>
      <c r="G48" s="510"/>
      <c r="H48" s="510"/>
      <c r="I48" s="9"/>
    </row>
    <row r="49" spans="1:8" ht="26.1" customHeight="1">
      <c r="A49" s="510"/>
      <c r="B49" s="510"/>
      <c r="C49" s="510"/>
      <c r="D49" s="510"/>
      <c r="E49" s="510"/>
      <c r="F49" s="510"/>
      <c r="G49" s="510"/>
      <c r="H49" s="510"/>
    </row>
    <row r="50" spans="1:8" ht="26.1" customHeight="1"/>
    <row r="51" spans="1:8" ht="26.1" customHeight="1"/>
    <row r="52" spans="1:8" ht="26.1" customHeight="1"/>
    <row r="53" spans="1:8" ht="26.1" customHeight="1"/>
    <row r="54" spans="1:8" ht="26.1" customHeight="1"/>
    <row r="55" spans="1:8" ht="26.1" customHeight="1"/>
    <row r="56" spans="1:8" ht="26.1" customHeight="1"/>
    <row r="57" spans="1:8" ht="26.1" customHeight="1"/>
    <row r="58" spans="1:8" ht="26.1" customHeight="1"/>
    <row r="59" spans="1:8" ht="26.1" customHeight="1"/>
    <row r="60" spans="1:8" ht="26.1" customHeight="1"/>
    <row r="61" spans="1:8" ht="26.1" customHeight="1"/>
    <row r="62" spans="1:8" ht="26.1" customHeight="1"/>
    <row r="63" spans="1:8" ht="26.1" customHeight="1"/>
    <row r="64" spans="1:8" ht="26.1" customHeight="1"/>
    <row r="273" spans="1:1">
      <c r="A273" s="9"/>
    </row>
    <row r="274" spans="1:1">
      <c r="A274" s="9"/>
    </row>
    <row r="275" spans="1:1">
      <c r="A275" s="9"/>
    </row>
    <row r="276" spans="1:1">
      <c r="A276" s="9"/>
    </row>
    <row r="277" spans="1:1">
      <c r="A277" s="9"/>
    </row>
    <row r="278" spans="1:1">
      <c r="A278" s="9"/>
    </row>
    <row r="279" spans="1:1">
      <c r="A279" s="9"/>
    </row>
    <row r="280" spans="1:1">
      <c r="A280" s="9"/>
    </row>
    <row r="281" spans="1:1">
      <c r="A281" s="9"/>
    </row>
    <row r="282" spans="1:1">
      <c r="A282" s="9"/>
    </row>
    <row r="283" spans="1:1">
      <c r="A283" s="518"/>
    </row>
    <row r="284" spans="1:1">
      <c r="A284" s="518"/>
    </row>
    <row r="285" spans="1:1">
      <c r="A285" s="31"/>
    </row>
    <row r="286" spans="1:1" ht="18">
      <c r="A286" s="75"/>
    </row>
    <row r="287" spans="1:1" ht="18">
      <c r="A287" s="75"/>
    </row>
    <row r="288" spans="1:1" ht="18">
      <c r="A288" s="75"/>
    </row>
    <row r="289" spans="1:1" ht="18">
      <c r="A289" s="75"/>
    </row>
    <row r="290" spans="1:1" ht="18">
      <c r="A290" s="75"/>
    </row>
    <row r="291" spans="1:1" ht="18">
      <c r="A291" s="75"/>
    </row>
    <row r="292" spans="1:1" ht="18">
      <c r="A292" s="75"/>
    </row>
    <row r="293" spans="1:1" ht="18">
      <c r="A293" s="75"/>
    </row>
    <row r="294" spans="1:1" ht="18">
      <c r="A294" s="75"/>
    </row>
    <row r="295" spans="1:1" ht="18">
      <c r="A295" s="75"/>
    </row>
    <row r="296" spans="1:1">
      <c r="A296" s="9"/>
    </row>
    <row r="297" spans="1:1">
      <c r="A297" s="518"/>
    </row>
    <row r="298" spans="1:1">
      <c r="A298" s="518"/>
    </row>
    <row r="299" spans="1:1" ht="18">
      <c r="A299" s="86"/>
    </row>
    <row r="300" spans="1:1" ht="18">
      <c r="A300" s="75"/>
    </row>
    <row r="301" spans="1:1" ht="18">
      <c r="A301" s="76"/>
    </row>
    <row r="302" spans="1:1" ht="18">
      <c r="A302" s="75"/>
    </row>
    <row r="303" spans="1:1" ht="18">
      <c r="A303" s="75"/>
    </row>
    <row r="304" spans="1:1" ht="18">
      <c r="A304" s="75"/>
    </row>
    <row r="305" spans="1:1" ht="18">
      <c r="A305" s="75"/>
    </row>
    <row r="306" spans="1:1" ht="18">
      <c r="A306" s="75"/>
    </row>
    <row r="307" spans="1:1" ht="18">
      <c r="A307" s="75"/>
    </row>
    <row r="308" spans="1:1" ht="18">
      <c r="A308" s="75"/>
    </row>
    <row r="309" spans="1:1" ht="18">
      <c r="A309" s="75"/>
    </row>
    <row r="310" spans="1:1" ht="18">
      <c r="A310" s="75"/>
    </row>
    <row r="311" spans="1:1">
      <c r="A311" s="518"/>
    </row>
    <row r="312" spans="1:1">
      <c r="A312" s="518"/>
    </row>
    <row r="313" spans="1:1" ht="15">
      <c r="A313" s="87"/>
    </row>
    <row r="314" spans="1:1" ht="18">
      <c r="A314" s="75"/>
    </row>
    <row r="315" spans="1:1" ht="18">
      <c r="A315" s="75"/>
    </row>
    <row r="316" spans="1:1" ht="18">
      <c r="A316" s="75"/>
    </row>
    <row r="317" spans="1:1" ht="18">
      <c r="A317" s="75"/>
    </row>
    <row r="318" spans="1:1" ht="18">
      <c r="A318" s="75"/>
    </row>
    <row r="319" spans="1:1">
      <c r="A319" s="9"/>
    </row>
    <row r="320" spans="1:1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</sheetData>
  <mergeCells count="43">
    <mergeCell ref="A311:A312"/>
    <mergeCell ref="A13:H13"/>
    <mergeCell ref="A14:H14"/>
    <mergeCell ref="A18:H18"/>
    <mergeCell ref="A40:H40"/>
    <mergeCell ref="A45:H45"/>
    <mergeCell ref="A46:H46"/>
    <mergeCell ref="A42:H42"/>
    <mergeCell ref="A23:C23"/>
    <mergeCell ref="A31:H31"/>
    <mergeCell ref="A43:H43"/>
    <mergeCell ref="A44:H44"/>
    <mergeCell ref="A32:H32"/>
    <mergeCell ref="A33:H33"/>
    <mergeCell ref="D21:E21"/>
    <mergeCell ref="D22:E22"/>
    <mergeCell ref="B4:H4"/>
    <mergeCell ref="A297:A298"/>
    <mergeCell ref="A47:H47"/>
    <mergeCell ref="A48:H48"/>
    <mergeCell ref="A49:H49"/>
    <mergeCell ref="A283:A284"/>
    <mergeCell ref="A36:H36"/>
    <mergeCell ref="A34:H34"/>
    <mergeCell ref="A38:H38"/>
    <mergeCell ref="A7:C8"/>
    <mergeCell ref="D7:H7"/>
    <mergeCell ref="D8:H8"/>
    <mergeCell ref="A9:H9"/>
    <mergeCell ref="A26:C26"/>
    <mergeCell ref="D26:E26"/>
    <mergeCell ref="D25:E25"/>
    <mergeCell ref="A25:C25"/>
    <mergeCell ref="A24:C24"/>
    <mergeCell ref="J9:L9"/>
    <mergeCell ref="A11:H11"/>
    <mergeCell ref="A30:H30"/>
    <mergeCell ref="A28:H28"/>
    <mergeCell ref="A27:H27"/>
    <mergeCell ref="D23:E23"/>
    <mergeCell ref="D24:E24"/>
    <mergeCell ref="A21:C21"/>
    <mergeCell ref="A22:C22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14"/>
  <sheetViews>
    <sheetView view="pageBreakPreview" zoomScale="75" workbookViewId="0">
      <selection activeCell="H22" sqref="H22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40.7109375" customWidth="1"/>
    <col min="9" max="9" width="2.42578125" customWidth="1"/>
    <col min="10" max="10" width="21" customWidth="1"/>
  </cols>
  <sheetData>
    <row r="1" spans="1:11" ht="20.100000000000001" customHeight="1" thickBot="1">
      <c r="A1" s="1" t="s">
        <v>209</v>
      </c>
      <c r="B1" s="1"/>
      <c r="C1" s="598" t="s">
        <v>45</v>
      </c>
      <c r="D1" s="598"/>
      <c r="E1" s="598"/>
      <c r="F1" s="598"/>
      <c r="G1" s="598"/>
      <c r="H1" s="598"/>
    </row>
    <row r="2" spans="1:11" ht="20.100000000000001" customHeight="1" thickTop="1">
      <c r="A2" s="1"/>
      <c r="B2" s="1"/>
      <c r="C2" s="599" t="s">
        <v>268</v>
      </c>
      <c r="D2" s="599"/>
      <c r="E2" s="599"/>
      <c r="F2" s="599"/>
      <c r="G2" s="599"/>
      <c r="H2" s="599"/>
    </row>
    <row r="3" spans="1:11" ht="20.100000000000001" customHeight="1">
      <c r="A3" s="1"/>
      <c r="B3" s="1"/>
      <c r="C3" s="600" t="s">
        <v>46</v>
      </c>
      <c r="D3" s="600"/>
      <c r="E3" s="600"/>
      <c r="F3" s="600"/>
      <c r="G3" s="600"/>
      <c r="H3" s="600"/>
    </row>
    <row r="4" spans="1:11" ht="20.100000000000001" customHeight="1">
      <c r="A4" s="1"/>
      <c r="B4" s="1"/>
      <c r="C4" s="211"/>
      <c r="D4" s="211"/>
      <c r="E4" s="211"/>
      <c r="F4" s="211"/>
      <c r="G4" s="211"/>
      <c r="H4" s="211"/>
    </row>
    <row r="5" spans="1:11" ht="18">
      <c r="A5" s="461" t="s">
        <v>47</v>
      </c>
      <c r="B5" s="461"/>
      <c r="C5" s="461"/>
      <c r="D5" s="452" t="s">
        <v>440</v>
      </c>
      <c r="E5" s="452"/>
      <c r="F5" s="452"/>
      <c r="G5" s="452"/>
      <c r="H5" s="452"/>
    </row>
    <row r="6" spans="1:11" ht="18" customHeight="1">
      <c r="A6" s="461"/>
      <c r="B6" s="461"/>
      <c r="C6" s="461"/>
      <c r="D6" s="452" t="s">
        <v>48</v>
      </c>
      <c r="E6" s="452"/>
      <c r="F6" s="452"/>
      <c r="G6" s="452"/>
      <c r="H6" s="452"/>
    </row>
    <row r="7" spans="1:11" ht="33" customHeight="1">
      <c r="A7" s="548" t="s">
        <v>8</v>
      </c>
      <c r="B7" s="548"/>
      <c r="C7" s="548"/>
      <c r="D7" s="548"/>
      <c r="E7" s="548"/>
      <c r="F7" s="548"/>
      <c r="G7" s="548"/>
      <c r="H7" s="548"/>
      <c r="J7" s="529"/>
      <c r="K7" s="529"/>
    </row>
    <row r="8" spans="1:11" ht="126" customHeight="1">
      <c r="A8" s="583" t="s">
        <v>371</v>
      </c>
      <c r="B8" s="583"/>
      <c r="C8" s="583"/>
      <c r="D8" s="583"/>
      <c r="E8" s="583"/>
      <c r="F8" s="583"/>
      <c r="G8" s="583"/>
      <c r="H8" s="597"/>
      <c r="J8" s="9"/>
    </row>
    <row r="9" spans="1:11" ht="45.75" customHeight="1">
      <c r="A9" s="585" t="s">
        <v>9</v>
      </c>
      <c r="B9" s="585"/>
      <c r="C9" s="585"/>
      <c r="D9" s="585"/>
      <c r="E9" s="585"/>
      <c r="F9" s="585"/>
      <c r="G9" s="585"/>
      <c r="H9" s="585"/>
      <c r="J9" s="9"/>
    </row>
    <row r="10" spans="1:11" ht="15" customHeight="1" thickBot="1">
      <c r="A10" s="99"/>
      <c r="B10" s="100"/>
      <c r="C10" s="100"/>
      <c r="D10" s="100"/>
      <c r="E10" s="100"/>
      <c r="F10" s="100"/>
      <c r="G10" s="100"/>
      <c r="H10" s="100"/>
      <c r="J10" s="9"/>
    </row>
    <row r="11" spans="1:11" ht="41.25" customHeight="1">
      <c r="A11" s="532" t="s">
        <v>49</v>
      </c>
      <c r="B11" s="534" t="s">
        <v>50</v>
      </c>
      <c r="C11" s="536" t="s">
        <v>70</v>
      </c>
      <c r="D11" s="537"/>
      <c r="E11" s="538" t="s">
        <v>397</v>
      </c>
      <c r="F11" s="538" t="s">
        <v>329</v>
      </c>
      <c r="G11" s="538" t="s">
        <v>357</v>
      </c>
      <c r="H11" s="497" t="s">
        <v>53</v>
      </c>
      <c r="I11" s="46"/>
      <c r="J11" s="9"/>
    </row>
    <row r="12" spans="1:11" ht="31.5" customHeight="1" thickBot="1">
      <c r="A12" s="533"/>
      <c r="B12" s="535"/>
      <c r="C12" s="149" t="s">
        <v>54</v>
      </c>
      <c r="D12" s="149" t="s">
        <v>55</v>
      </c>
      <c r="E12" s="539"/>
      <c r="F12" s="539"/>
      <c r="G12" s="539"/>
      <c r="H12" s="498"/>
      <c r="I12" s="46"/>
      <c r="J12" s="9"/>
    </row>
    <row r="13" spans="1:11" ht="36" customHeight="1">
      <c r="A13" s="35" t="s">
        <v>10</v>
      </c>
      <c r="B13" s="526">
        <v>45000</v>
      </c>
      <c r="C13" s="43" t="s">
        <v>38</v>
      </c>
      <c r="D13" s="43" t="s">
        <v>39</v>
      </c>
      <c r="E13" s="43" t="s">
        <v>96</v>
      </c>
      <c r="F13" s="580">
        <v>260</v>
      </c>
      <c r="G13" s="111" t="s">
        <v>256</v>
      </c>
      <c r="H13" s="175">
        <v>274820</v>
      </c>
      <c r="I13" s="50"/>
      <c r="J13" s="57"/>
    </row>
    <row r="14" spans="1:11" ht="36" customHeight="1" thickBot="1">
      <c r="A14" s="36" t="s">
        <v>11</v>
      </c>
      <c r="B14" s="528"/>
      <c r="C14" s="20" t="s">
        <v>40</v>
      </c>
      <c r="D14" s="20" t="s">
        <v>41</v>
      </c>
      <c r="E14" s="20" t="s">
        <v>98</v>
      </c>
      <c r="F14" s="581"/>
      <c r="G14" s="113" t="s">
        <v>256</v>
      </c>
      <c r="H14" s="176">
        <v>324290</v>
      </c>
      <c r="I14" s="50"/>
      <c r="J14" s="57"/>
    </row>
    <row r="15" spans="1:11" ht="36" customHeight="1">
      <c r="A15" s="35" t="s">
        <v>12</v>
      </c>
      <c r="B15" s="526">
        <v>63000</v>
      </c>
      <c r="C15" s="43" t="s">
        <v>38</v>
      </c>
      <c r="D15" s="43" t="s">
        <v>39</v>
      </c>
      <c r="E15" s="43" t="s">
        <v>96</v>
      </c>
      <c r="F15" s="580">
        <v>280</v>
      </c>
      <c r="G15" s="111" t="s">
        <v>256</v>
      </c>
      <c r="H15" s="175">
        <v>302300</v>
      </c>
      <c r="I15" s="50"/>
      <c r="J15" s="57"/>
    </row>
    <row r="16" spans="1:11" ht="36" customHeight="1" thickBot="1">
      <c r="A16" s="36" t="s">
        <v>13</v>
      </c>
      <c r="B16" s="528"/>
      <c r="C16" s="20" t="s">
        <v>40</v>
      </c>
      <c r="D16" s="20" t="s">
        <v>41</v>
      </c>
      <c r="E16" s="20" t="s">
        <v>98</v>
      </c>
      <c r="F16" s="581"/>
      <c r="G16" s="113" t="s">
        <v>256</v>
      </c>
      <c r="H16" s="176">
        <v>329780</v>
      </c>
      <c r="I16" s="50"/>
      <c r="J16" s="57"/>
    </row>
    <row r="17" spans="1:10" ht="36" customHeight="1">
      <c r="A17" s="35" t="s">
        <v>14</v>
      </c>
      <c r="B17" s="580">
        <v>100000</v>
      </c>
      <c r="C17" s="43" t="s">
        <v>38</v>
      </c>
      <c r="D17" s="43" t="s">
        <v>39</v>
      </c>
      <c r="E17" s="43" t="s">
        <v>96</v>
      </c>
      <c r="F17" s="580">
        <v>370</v>
      </c>
      <c r="G17" s="111" t="s">
        <v>256</v>
      </c>
      <c r="H17" s="177">
        <v>346270</v>
      </c>
      <c r="I17" s="50"/>
      <c r="J17" s="57"/>
    </row>
    <row r="18" spans="1:10" ht="36" customHeight="1" thickBot="1">
      <c r="A18" s="36" t="s">
        <v>15</v>
      </c>
      <c r="B18" s="581"/>
      <c r="C18" s="20" t="s">
        <v>40</v>
      </c>
      <c r="D18" s="20" t="s">
        <v>41</v>
      </c>
      <c r="E18" s="20" t="s">
        <v>98</v>
      </c>
      <c r="F18" s="581"/>
      <c r="G18" s="113" t="s">
        <v>256</v>
      </c>
      <c r="H18" s="179">
        <v>392990</v>
      </c>
      <c r="I18" s="50"/>
      <c r="J18" s="57"/>
    </row>
    <row r="19" spans="1:10" ht="36" customHeight="1">
      <c r="A19" s="35" t="s">
        <v>16</v>
      </c>
      <c r="B19" s="580">
        <v>150000</v>
      </c>
      <c r="C19" s="43" t="s">
        <v>38</v>
      </c>
      <c r="D19" s="43" t="s">
        <v>39</v>
      </c>
      <c r="E19" s="43" t="s">
        <v>96</v>
      </c>
      <c r="F19" s="580">
        <v>600</v>
      </c>
      <c r="G19" s="111" t="s">
        <v>256</v>
      </c>
      <c r="H19" s="175">
        <v>417840</v>
      </c>
      <c r="I19" s="50"/>
      <c r="J19" s="57"/>
    </row>
    <row r="20" spans="1:10" ht="36" customHeight="1" thickBot="1">
      <c r="A20" s="36" t="s">
        <v>17</v>
      </c>
      <c r="B20" s="581"/>
      <c r="C20" s="20" t="s">
        <v>40</v>
      </c>
      <c r="D20" s="20" t="s">
        <v>41</v>
      </c>
      <c r="E20" s="20" t="s">
        <v>98</v>
      </c>
      <c r="F20" s="581"/>
      <c r="G20" s="113" t="s">
        <v>256</v>
      </c>
      <c r="H20" s="176">
        <v>467300</v>
      </c>
      <c r="I20" s="50"/>
      <c r="J20" s="57"/>
    </row>
    <row r="21" spans="1:10" ht="36" customHeight="1" thickBot="1">
      <c r="A21" s="139" t="s">
        <v>18</v>
      </c>
      <c r="B21" s="140">
        <v>225000</v>
      </c>
      <c r="C21" s="141" t="s">
        <v>38</v>
      </c>
      <c r="D21" s="141" t="s">
        <v>39</v>
      </c>
      <c r="E21" s="141" t="s">
        <v>96</v>
      </c>
      <c r="F21" s="141">
        <v>725</v>
      </c>
      <c r="G21" s="140" t="s">
        <v>256</v>
      </c>
      <c r="H21" s="178">
        <v>604600</v>
      </c>
      <c r="I21" s="50"/>
      <c r="J21" s="57"/>
    </row>
    <row r="22" spans="1:10">
      <c r="H22" s="44"/>
    </row>
    <row r="23" spans="1:10">
      <c r="H23" s="9"/>
    </row>
    <row r="24" spans="1:10" ht="24.75" customHeight="1">
      <c r="A24" s="247" t="s">
        <v>331</v>
      </c>
      <c r="H24" s="9"/>
    </row>
    <row r="25" spans="1:10">
      <c r="H25" s="9"/>
    </row>
    <row r="26" spans="1:10" ht="26.1" customHeight="1">
      <c r="A26" s="510" t="s">
        <v>343</v>
      </c>
      <c r="B26" s="510"/>
      <c r="C26" s="510"/>
      <c r="D26" s="510"/>
      <c r="E26" s="510"/>
      <c r="F26" s="510"/>
      <c r="G26" s="510"/>
      <c r="H26" s="510"/>
    </row>
    <row r="27" spans="1:10" ht="12" customHeight="1">
      <c r="A27" s="202"/>
      <c r="B27" s="202"/>
      <c r="C27" s="202"/>
      <c r="D27" s="202"/>
      <c r="E27" s="202"/>
      <c r="F27" s="202"/>
      <c r="G27" s="202"/>
      <c r="H27" s="202"/>
    </row>
    <row r="28" spans="1:10" ht="26.1" customHeight="1">
      <c r="A28" s="582" t="s">
        <v>436</v>
      </c>
      <c r="B28" s="582"/>
      <c r="C28" s="582"/>
      <c r="D28" s="582"/>
      <c r="E28" s="582"/>
      <c r="F28" s="582"/>
      <c r="G28" s="582"/>
      <c r="H28" s="582"/>
    </row>
    <row r="29" spans="1:10" ht="26.1" customHeight="1">
      <c r="A29" s="582" t="s">
        <v>437</v>
      </c>
      <c r="B29" s="582"/>
      <c r="C29" s="582"/>
      <c r="D29" s="582"/>
      <c r="E29" s="582"/>
      <c r="F29" s="582"/>
      <c r="G29" s="582"/>
      <c r="H29" s="582"/>
    </row>
    <row r="30" spans="1:10" ht="11.25" customHeight="1">
      <c r="A30" s="202"/>
      <c r="B30" s="202"/>
      <c r="C30" s="202"/>
      <c r="D30" s="202"/>
      <c r="E30" s="202"/>
      <c r="F30" s="202"/>
      <c r="G30" s="202"/>
      <c r="H30" s="202"/>
    </row>
    <row r="31" spans="1:10" ht="55.5" customHeight="1">
      <c r="A31" s="511" t="s">
        <v>362</v>
      </c>
      <c r="B31" s="511"/>
      <c r="C31" s="511"/>
      <c r="D31" s="511"/>
      <c r="E31" s="511"/>
      <c r="F31" s="511"/>
      <c r="G31" s="511"/>
      <c r="H31" s="511"/>
    </row>
    <row r="32" spans="1:10" ht="25.5" customHeight="1">
      <c r="A32" s="510"/>
      <c r="B32" s="510"/>
      <c r="C32" s="510"/>
      <c r="D32" s="510"/>
      <c r="E32" s="510"/>
      <c r="F32" s="510"/>
      <c r="G32" s="510"/>
      <c r="H32" s="510"/>
    </row>
    <row r="33" spans="1:8" ht="26.1" customHeight="1">
      <c r="A33" s="514" t="s">
        <v>370</v>
      </c>
      <c r="B33" s="514"/>
      <c r="C33" s="514"/>
      <c r="D33" s="514"/>
      <c r="E33" s="514"/>
      <c r="F33" s="514"/>
      <c r="G33" s="514"/>
      <c r="H33" s="514"/>
    </row>
    <row r="34" spans="1:8" ht="26.1" customHeight="1">
      <c r="A34" s="514" t="s">
        <v>368</v>
      </c>
      <c r="B34" s="514"/>
      <c r="C34" s="514"/>
      <c r="D34" s="514"/>
      <c r="E34" s="514"/>
      <c r="F34" s="514"/>
      <c r="G34" s="514"/>
      <c r="H34" s="514"/>
    </row>
    <row r="35" spans="1:8" ht="26.1" customHeight="1">
      <c r="A35" s="514" t="s">
        <v>369</v>
      </c>
      <c r="B35" s="514"/>
      <c r="C35" s="514"/>
      <c r="D35" s="514"/>
      <c r="E35" s="514"/>
      <c r="F35" s="514"/>
      <c r="G35" s="514"/>
      <c r="H35" s="514"/>
    </row>
    <row r="36" spans="1:8" ht="26.1" customHeight="1">
      <c r="A36" s="514" t="s">
        <v>386</v>
      </c>
      <c r="B36" s="514"/>
      <c r="C36" s="514"/>
      <c r="D36" s="514"/>
      <c r="E36" s="514"/>
      <c r="F36" s="514"/>
      <c r="G36" s="514"/>
      <c r="H36" s="514"/>
    </row>
    <row r="37" spans="1:8" ht="25.5" customHeight="1">
      <c r="A37" s="510"/>
      <c r="B37" s="510"/>
      <c r="C37" s="510"/>
      <c r="D37" s="510"/>
      <c r="E37" s="510"/>
      <c r="F37" s="510"/>
      <c r="G37" s="510"/>
      <c r="H37" s="510"/>
    </row>
    <row r="38" spans="1:8" ht="25.5" customHeight="1">
      <c r="A38" s="510"/>
      <c r="B38" s="510"/>
      <c r="C38" s="510"/>
      <c r="D38" s="510"/>
      <c r="E38" s="510"/>
      <c r="F38" s="510"/>
      <c r="G38" s="510"/>
      <c r="H38" s="510"/>
    </row>
    <row r="39" spans="1:8" ht="26.1" customHeight="1">
      <c r="A39" s="510"/>
      <c r="B39" s="510"/>
      <c r="C39" s="510"/>
      <c r="D39" s="510"/>
      <c r="E39" s="510"/>
      <c r="F39" s="510"/>
      <c r="G39" s="510"/>
      <c r="H39" s="510"/>
    </row>
    <row r="40" spans="1:8" ht="26.1" customHeight="1">
      <c r="A40" s="510"/>
      <c r="B40" s="510"/>
      <c r="C40" s="510"/>
      <c r="D40" s="510"/>
      <c r="E40" s="510"/>
      <c r="F40" s="510"/>
      <c r="G40" s="510"/>
      <c r="H40" s="510"/>
    </row>
    <row r="41" spans="1:8" ht="26.1" customHeight="1">
      <c r="A41" s="510"/>
      <c r="B41" s="510"/>
      <c r="C41" s="510"/>
      <c r="D41" s="510"/>
      <c r="E41" s="510"/>
      <c r="F41" s="510"/>
      <c r="G41" s="510"/>
      <c r="H41" s="510"/>
    </row>
    <row r="42" spans="1:8" ht="26.1" customHeight="1">
      <c r="A42" s="510"/>
      <c r="B42" s="510"/>
      <c r="C42" s="510"/>
      <c r="D42" s="510"/>
      <c r="E42" s="510"/>
      <c r="F42" s="510"/>
      <c r="G42" s="510"/>
      <c r="H42" s="510"/>
    </row>
    <row r="43" spans="1:8" ht="26.1" customHeight="1">
      <c r="A43" s="510"/>
      <c r="B43" s="510"/>
      <c r="C43" s="510"/>
      <c r="D43" s="510"/>
      <c r="E43" s="510"/>
      <c r="F43" s="510"/>
      <c r="G43" s="510"/>
      <c r="H43" s="510"/>
    </row>
    <row r="44" spans="1:8" ht="26.1" customHeight="1">
      <c r="A44" s="510"/>
      <c r="B44" s="510"/>
      <c r="C44" s="510"/>
      <c r="D44" s="510"/>
      <c r="E44" s="510"/>
      <c r="F44" s="510"/>
      <c r="G44" s="510"/>
      <c r="H44" s="510"/>
    </row>
    <row r="45" spans="1:8" ht="26.1" customHeight="1">
      <c r="A45" s="510"/>
      <c r="B45" s="510"/>
      <c r="C45" s="510"/>
      <c r="D45" s="510"/>
      <c r="E45" s="510"/>
      <c r="F45" s="510"/>
      <c r="G45" s="510"/>
      <c r="H45" s="510"/>
    </row>
    <row r="46" spans="1:8" ht="26.1" customHeight="1">
      <c r="A46" s="510"/>
      <c r="B46" s="510"/>
      <c r="C46" s="510"/>
      <c r="D46" s="510"/>
      <c r="E46" s="510"/>
      <c r="F46" s="510"/>
      <c r="G46" s="510"/>
      <c r="H46" s="510"/>
    </row>
    <row r="47" spans="1:8" ht="26.1" customHeight="1">
      <c r="A47" s="510"/>
      <c r="B47" s="510"/>
      <c r="C47" s="510"/>
      <c r="D47" s="510"/>
      <c r="E47" s="510"/>
      <c r="F47" s="510"/>
      <c r="G47" s="510"/>
      <c r="H47" s="510"/>
    </row>
    <row r="48" spans="1:8" ht="26.1" customHeight="1">
      <c r="A48" s="510"/>
      <c r="B48" s="510"/>
      <c r="C48" s="510"/>
      <c r="D48" s="510"/>
      <c r="E48" s="510"/>
      <c r="F48" s="510"/>
      <c r="G48" s="510"/>
      <c r="H48" s="510"/>
    </row>
    <row r="49" spans="1:8" ht="26.1" customHeight="1">
      <c r="A49" s="510"/>
      <c r="B49" s="510"/>
      <c r="C49" s="510"/>
      <c r="D49" s="510"/>
      <c r="E49" s="510"/>
      <c r="F49" s="510"/>
      <c r="G49" s="510"/>
      <c r="H49" s="510"/>
    </row>
    <row r="50" spans="1:8" ht="26.1" customHeight="1">
      <c r="A50" s="510"/>
      <c r="B50" s="510"/>
      <c r="C50" s="510"/>
      <c r="D50" s="510"/>
      <c r="E50" s="510"/>
      <c r="F50" s="510"/>
      <c r="G50" s="510"/>
      <c r="H50" s="510"/>
    </row>
    <row r="51" spans="1:8" ht="26.1" customHeight="1">
      <c r="A51" s="510"/>
      <c r="B51" s="510"/>
      <c r="C51" s="510"/>
      <c r="D51" s="510"/>
      <c r="E51" s="510"/>
      <c r="F51" s="510"/>
      <c r="G51" s="510"/>
      <c r="H51" s="510"/>
    </row>
    <row r="52" spans="1:8" ht="26.1" customHeight="1">
      <c r="A52" s="510"/>
      <c r="B52" s="510"/>
      <c r="C52" s="510"/>
      <c r="D52" s="510"/>
      <c r="E52" s="510"/>
      <c r="F52" s="510"/>
      <c r="G52" s="510"/>
      <c r="H52" s="510"/>
    </row>
    <row r="53" spans="1:8" ht="26.1" customHeight="1">
      <c r="A53" s="510"/>
      <c r="B53" s="510"/>
      <c r="C53" s="510"/>
      <c r="D53" s="510"/>
      <c r="E53" s="510"/>
      <c r="F53" s="510"/>
      <c r="G53" s="510"/>
      <c r="H53" s="510"/>
    </row>
    <row r="54" spans="1:8" ht="26.1" customHeight="1">
      <c r="A54" s="510"/>
      <c r="B54" s="510"/>
      <c r="C54" s="510"/>
      <c r="D54" s="510"/>
      <c r="E54" s="510"/>
      <c r="F54" s="510"/>
      <c r="G54" s="510"/>
      <c r="H54" s="510"/>
    </row>
    <row r="55" spans="1:8" ht="26.1" customHeight="1">
      <c r="A55" s="510"/>
      <c r="B55" s="510"/>
      <c r="C55" s="510"/>
      <c r="D55" s="510"/>
      <c r="E55" s="510"/>
      <c r="F55" s="510"/>
      <c r="G55" s="510"/>
      <c r="H55" s="510"/>
    </row>
    <row r="56" spans="1:8" ht="26.1" customHeight="1">
      <c r="A56" s="510"/>
      <c r="B56" s="510"/>
      <c r="C56" s="510"/>
      <c r="D56" s="510"/>
      <c r="E56" s="510"/>
      <c r="F56" s="510"/>
      <c r="G56" s="510"/>
      <c r="H56" s="510"/>
    </row>
    <row r="57" spans="1:8" ht="26.1" customHeight="1">
      <c r="A57" s="510"/>
      <c r="B57" s="510"/>
      <c r="C57" s="510"/>
      <c r="D57" s="510"/>
      <c r="E57" s="510"/>
      <c r="F57" s="510"/>
      <c r="G57" s="510"/>
      <c r="H57" s="510"/>
    </row>
    <row r="58" spans="1:8" ht="26.1" customHeight="1">
      <c r="A58" s="510"/>
      <c r="B58" s="510"/>
      <c r="C58" s="510"/>
      <c r="D58" s="510"/>
      <c r="E58" s="510"/>
      <c r="F58" s="510"/>
      <c r="G58" s="510"/>
      <c r="H58" s="510"/>
    </row>
    <row r="59" spans="1:8" ht="26.1" customHeight="1">
      <c r="A59" s="510"/>
      <c r="B59" s="510"/>
      <c r="C59" s="510"/>
      <c r="D59" s="510"/>
      <c r="E59" s="510"/>
      <c r="F59" s="510"/>
      <c r="G59" s="510"/>
      <c r="H59" s="510"/>
    </row>
    <row r="60" spans="1:8" ht="26.1" customHeight="1">
      <c r="A60" s="510"/>
      <c r="B60" s="510"/>
      <c r="C60" s="510"/>
      <c r="D60" s="510"/>
      <c r="E60" s="510"/>
      <c r="F60" s="510"/>
      <c r="G60" s="510"/>
      <c r="H60" s="510"/>
    </row>
    <row r="61" spans="1:8" ht="26.1" customHeight="1">
      <c r="A61" s="510"/>
      <c r="B61" s="510"/>
      <c r="C61" s="510"/>
      <c r="D61" s="510"/>
      <c r="E61" s="510"/>
      <c r="F61" s="510"/>
      <c r="G61" s="510"/>
      <c r="H61" s="510"/>
    </row>
    <row r="62" spans="1:8" ht="26.1" customHeight="1">
      <c r="A62" s="510"/>
      <c r="B62" s="510"/>
      <c r="C62" s="510"/>
      <c r="D62" s="510"/>
      <c r="E62" s="510"/>
      <c r="F62" s="510"/>
      <c r="G62" s="510"/>
      <c r="H62" s="510"/>
    </row>
    <row r="63" spans="1:8" ht="26.1" customHeight="1">
      <c r="A63" s="510"/>
      <c r="B63" s="510"/>
      <c r="C63" s="510"/>
      <c r="D63" s="510"/>
      <c r="E63" s="510"/>
      <c r="F63" s="510"/>
      <c r="G63" s="510"/>
      <c r="H63" s="510"/>
    </row>
    <row r="64" spans="1:8" ht="26.1" customHeight="1">
      <c r="A64" s="510"/>
      <c r="B64" s="510"/>
      <c r="C64" s="510"/>
      <c r="D64" s="510"/>
      <c r="E64" s="510"/>
      <c r="F64" s="510"/>
      <c r="G64" s="510"/>
      <c r="H64" s="510"/>
    </row>
    <row r="65" spans="1:8" ht="26.1" customHeight="1">
      <c r="A65" s="510"/>
      <c r="B65" s="510"/>
      <c r="C65" s="510"/>
      <c r="D65" s="510"/>
      <c r="E65" s="510"/>
      <c r="F65" s="510"/>
      <c r="G65" s="510"/>
      <c r="H65" s="510"/>
    </row>
    <row r="66" spans="1:8" ht="26.1" customHeight="1">
      <c r="A66" s="510"/>
      <c r="B66" s="510"/>
      <c r="C66" s="510"/>
      <c r="D66" s="510"/>
      <c r="E66" s="510"/>
      <c r="F66" s="510"/>
      <c r="G66" s="510"/>
      <c r="H66" s="510"/>
    </row>
    <row r="67" spans="1:8" ht="26.1" customHeight="1">
      <c r="A67" s="510"/>
      <c r="B67" s="510"/>
      <c r="C67" s="510"/>
      <c r="D67" s="510"/>
      <c r="E67" s="510"/>
      <c r="F67" s="510"/>
      <c r="G67" s="510"/>
      <c r="H67" s="510"/>
    </row>
    <row r="68" spans="1:8" ht="26.1" customHeight="1">
      <c r="A68" s="98"/>
      <c r="B68" s="98"/>
      <c r="C68" s="98"/>
      <c r="D68" s="98"/>
      <c r="E68" s="98"/>
      <c r="F68" s="98"/>
      <c r="G68" s="98"/>
      <c r="H68" s="98"/>
    </row>
    <row r="69" spans="1:8" ht="26.1" customHeight="1">
      <c r="A69" s="98"/>
      <c r="B69" s="98"/>
      <c r="C69" s="98"/>
      <c r="D69" s="98"/>
      <c r="E69" s="98"/>
      <c r="F69" s="98"/>
      <c r="G69" s="98"/>
      <c r="H69" s="98"/>
    </row>
    <row r="70" spans="1:8" ht="26.1" customHeight="1">
      <c r="A70" s="98"/>
      <c r="B70" s="98"/>
      <c r="C70" s="98"/>
      <c r="D70" s="98"/>
      <c r="E70" s="98"/>
      <c r="F70" s="98"/>
      <c r="G70" s="98"/>
      <c r="H70" s="98"/>
    </row>
    <row r="71" spans="1:8" ht="26.1" customHeight="1"/>
    <row r="72" spans="1:8" ht="26.1" customHeight="1"/>
    <row r="73" spans="1:8" ht="26.1" customHeight="1"/>
    <row r="74" spans="1:8" ht="26.1" customHeight="1"/>
    <row r="293" spans="1:1">
      <c r="A293" s="9"/>
    </row>
    <row r="294" spans="1:1">
      <c r="A294" s="9"/>
    </row>
    <row r="295" spans="1:1">
      <c r="A295" s="9"/>
    </row>
    <row r="296" spans="1:1">
      <c r="A296" s="9"/>
    </row>
    <row r="297" spans="1:1">
      <c r="A297" s="9"/>
    </row>
    <row r="298" spans="1:1">
      <c r="A298" s="9"/>
    </row>
    <row r="299" spans="1:1">
      <c r="A299" s="518"/>
    </row>
    <row r="300" spans="1:1">
      <c r="A300" s="518"/>
    </row>
    <row r="301" spans="1:1" ht="15">
      <c r="A301" s="87"/>
    </row>
    <row r="302" spans="1:1" ht="18">
      <c r="A302" s="75"/>
    </row>
    <row r="303" spans="1:1" ht="18">
      <c r="A303" s="75"/>
    </row>
    <row r="304" spans="1:1" ht="18">
      <c r="A304" s="75"/>
    </row>
    <row r="305" spans="1:1" ht="18">
      <c r="A305" s="75"/>
    </row>
    <row r="306" spans="1:1" ht="18">
      <c r="A306" s="75"/>
    </row>
    <row r="307" spans="1:1" ht="18">
      <c r="A307" s="75"/>
    </row>
    <row r="308" spans="1:1" ht="18">
      <c r="A308" s="75"/>
    </row>
    <row r="309" spans="1:1" ht="18">
      <c r="A309" s="75"/>
    </row>
    <row r="310" spans="1:1" ht="18">
      <c r="A310" s="88"/>
    </row>
    <row r="311" spans="1:1">
      <c r="A311" s="9"/>
    </row>
    <row r="312" spans="1:1">
      <c r="A312" s="9"/>
    </row>
    <row r="313" spans="1:1">
      <c r="A313" s="9"/>
    </row>
    <row r="314" spans="1:1">
      <c r="A314" s="9"/>
    </row>
  </sheetData>
  <mergeCells count="66">
    <mergeCell ref="A29:H29"/>
    <mergeCell ref="A67:H67"/>
    <mergeCell ref="A61:H61"/>
    <mergeCell ref="A62:H62"/>
    <mergeCell ref="A63:H63"/>
    <mergeCell ref="A64:H64"/>
    <mergeCell ref="A65:H65"/>
    <mergeCell ref="A66:H66"/>
    <mergeCell ref="A49:H49"/>
    <mergeCell ref="A50:H50"/>
    <mergeCell ref="A51:H51"/>
    <mergeCell ref="A52:H52"/>
    <mergeCell ref="A57:H57"/>
    <mergeCell ref="A58:H58"/>
    <mergeCell ref="A59:H59"/>
    <mergeCell ref="A60:H60"/>
    <mergeCell ref="A46:H46"/>
    <mergeCell ref="A43:H43"/>
    <mergeCell ref="A44:H44"/>
    <mergeCell ref="A55:H55"/>
    <mergeCell ref="A56:H56"/>
    <mergeCell ref="A47:H47"/>
    <mergeCell ref="A48:H48"/>
    <mergeCell ref="A39:H39"/>
    <mergeCell ref="A40:H40"/>
    <mergeCell ref="A41:H41"/>
    <mergeCell ref="A42:H42"/>
    <mergeCell ref="A45:H45"/>
    <mergeCell ref="J7:K7"/>
    <mergeCell ref="C1:H1"/>
    <mergeCell ref="C2:H2"/>
    <mergeCell ref="C3:H3"/>
    <mergeCell ref="D6:H6"/>
    <mergeCell ref="A5:C6"/>
    <mergeCell ref="D5:H5"/>
    <mergeCell ref="A7:H7"/>
    <mergeCell ref="A299:A300"/>
    <mergeCell ref="A26:H26"/>
    <mergeCell ref="B13:B14"/>
    <mergeCell ref="F13:F14"/>
    <mergeCell ref="B15:B16"/>
    <mergeCell ref="F15:F16"/>
    <mergeCell ref="B19:B20"/>
    <mergeCell ref="F19:F20"/>
    <mergeCell ref="A31:H31"/>
    <mergeCell ref="A28:H28"/>
    <mergeCell ref="A37:H37"/>
    <mergeCell ref="A38:H38"/>
    <mergeCell ref="B17:B18"/>
    <mergeCell ref="F17:F18"/>
    <mergeCell ref="A53:H53"/>
    <mergeCell ref="A54:H54"/>
    <mergeCell ref="A36:H36"/>
    <mergeCell ref="A32:H32"/>
    <mergeCell ref="A33:H33"/>
    <mergeCell ref="A34:H34"/>
    <mergeCell ref="A35:H35"/>
    <mergeCell ref="A8:H8"/>
    <mergeCell ref="A11:A12"/>
    <mergeCell ref="B11:B12"/>
    <mergeCell ref="H11:H12"/>
    <mergeCell ref="A9:H9"/>
    <mergeCell ref="E11:E12"/>
    <mergeCell ref="F11:F12"/>
    <mergeCell ref="G11:G12"/>
    <mergeCell ref="C11:D11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view="pageBreakPreview" zoomScale="55" zoomScaleNormal="50" zoomScaleSheetLayoutView="55" workbookViewId="0">
      <selection activeCell="A8" sqref="A8"/>
    </sheetView>
  </sheetViews>
  <sheetFormatPr defaultRowHeight="12.75"/>
  <cols>
    <col min="1" max="1" width="45" customWidth="1"/>
    <col min="2" max="2" width="13.5703125" customWidth="1"/>
    <col min="3" max="3" width="12.42578125" customWidth="1"/>
    <col min="4" max="4" width="19.28515625" customWidth="1"/>
    <col min="5" max="5" width="18.28515625" customWidth="1"/>
    <col min="6" max="6" width="16.140625" customWidth="1"/>
    <col min="7" max="7" width="17.42578125" customWidth="1"/>
    <col min="8" max="8" width="21.7109375" customWidth="1"/>
    <col min="9" max="9" width="23.5703125" customWidth="1"/>
    <col min="10" max="10" width="40.7109375" customWidth="1"/>
  </cols>
  <sheetData>
    <row r="1" spans="1:10">
      <c r="I1" s="253"/>
      <c r="J1" s="253"/>
    </row>
    <row r="2" spans="1:10" ht="23.25">
      <c r="A2" s="437"/>
      <c r="B2" s="440" t="s">
        <v>784</v>
      </c>
      <c r="C2" s="441"/>
      <c r="D2" s="441"/>
      <c r="E2" s="441"/>
      <c r="F2" s="441"/>
      <c r="G2" s="441"/>
      <c r="H2" s="441"/>
      <c r="I2" s="448"/>
      <c r="J2" s="448"/>
    </row>
    <row r="3" spans="1:10" ht="23.25">
      <c r="A3" s="437"/>
      <c r="B3" s="442" t="s">
        <v>785</v>
      </c>
      <c r="C3" s="441"/>
      <c r="D3" s="441"/>
      <c r="E3" s="441"/>
      <c r="F3" s="441"/>
      <c r="G3" s="441"/>
      <c r="H3" s="441"/>
      <c r="I3" s="253"/>
      <c r="J3" s="253"/>
    </row>
    <row r="4" spans="1:10" ht="23.25">
      <c r="A4" s="437"/>
      <c r="B4" s="450" t="s">
        <v>786</v>
      </c>
      <c r="C4" s="450"/>
      <c r="D4" s="450"/>
      <c r="E4" s="450"/>
      <c r="F4" s="450"/>
      <c r="G4" s="450"/>
      <c r="H4" s="450"/>
      <c r="I4" s="253"/>
      <c r="J4" s="253"/>
    </row>
    <row r="5" spans="1:10" ht="23.25">
      <c r="A5" s="437"/>
      <c r="B5" s="442" t="s">
        <v>787</v>
      </c>
      <c r="C5" s="437"/>
      <c r="D5" s="437"/>
      <c r="E5" s="437"/>
      <c r="F5" s="437"/>
      <c r="G5" s="437"/>
      <c r="H5" s="437"/>
      <c r="I5" s="255"/>
      <c r="J5" s="255"/>
    </row>
    <row r="6" spans="1:10" ht="5.25" customHeight="1">
      <c r="A6" s="252"/>
      <c r="B6" s="252"/>
      <c r="C6" s="254"/>
      <c r="D6" s="254"/>
      <c r="E6" s="254"/>
      <c r="F6" s="254"/>
      <c r="G6" s="254"/>
      <c r="H6" s="254"/>
      <c r="I6" s="255"/>
      <c r="J6" s="255"/>
    </row>
    <row r="7" spans="1:10" ht="20.25">
      <c r="A7" s="252"/>
      <c r="B7" s="252"/>
      <c r="C7" s="254"/>
      <c r="D7" s="254"/>
      <c r="E7" s="254"/>
      <c r="F7" s="254"/>
      <c r="G7" s="254"/>
      <c r="H7" s="254"/>
      <c r="I7" s="255"/>
      <c r="J7" s="255"/>
    </row>
    <row r="8" spans="1:10" ht="26.25">
      <c r="A8" s="256" t="s">
        <v>47</v>
      </c>
      <c r="B8" s="256"/>
      <c r="C8" s="256"/>
      <c r="D8" s="604" t="str">
        <f>'W-1ф'!H7</f>
        <v>Действителен с 01.12.2014</v>
      </c>
      <c r="E8" s="604"/>
      <c r="F8" s="604"/>
      <c r="G8" s="604"/>
      <c r="H8" s="604"/>
      <c r="I8" s="604"/>
      <c r="J8" s="604"/>
    </row>
    <row r="9" spans="1:10" ht="7.5" customHeight="1">
      <c r="A9" s="256"/>
      <c r="B9" s="256"/>
      <c r="C9" s="256"/>
      <c r="D9" s="257"/>
      <c r="E9" s="257"/>
      <c r="F9" s="257"/>
      <c r="G9" s="257"/>
      <c r="H9" s="257"/>
      <c r="I9" s="257"/>
      <c r="J9" s="257"/>
    </row>
    <row r="10" spans="1:10" ht="26.25">
      <c r="A10" s="256"/>
      <c r="B10" s="256"/>
      <c r="C10" s="256"/>
      <c r="D10" s="604" t="s">
        <v>48</v>
      </c>
      <c r="E10" s="604"/>
      <c r="F10" s="604"/>
      <c r="G10" s="604"/>
      <c r="H10" s="604"/>
      <c r="I10" s="604"/>
      <c r="J10" s="604"/>
    </row>
    <row r="11" spans="1:10" ht="33.75">
      <c r="A11" s="605" t="s">
        <v>377</v>
      </c>
      <c r="B11" s="605"/>
      <c r="C11" s="605"/>
      <c r="D11" s="605"/>
      <c r="E11" s="605"/>
      <c r="F11" s="605"/>
      <c r="G11" s="605"/>
      <c r="H11" s="605"/>
      <c r="I11" s="605"/>
      <c r="J11" s="605"/>
    </row>
    <row r="12" spans="1:10" ht="28.5" thickBot="1">
      <c r="A12" s="258"/>
      <c r="B12" s="258"/>
      <c r="C12" s="258"/>
      <c r="D12" s="258"/>
      <c r="E12" s="258"/>
      <c r="F12" s="258"/>
      <c r="G12" s="258"/>
      <c r="H12" s="606" t="s">
        <v>318</v>
      </c>
      <c r="I12" s="606"/>
      <c r="J12" s="606"/>
    </row>
    <row r="13" spans="1:10" ht="50.25" thickBot="1">
      <c r="A13" s="259" t="s">
        <v>245</v>
      </c>
      <c r="B13" s="607" t="s">
        <v>50</v>
      </c>
      <c r="C13" s="608"/>
      <c r="D13" s="609"/>
      <c r="E13" s="610"/>
      <c r="F13" s="610"/>
      <c r="G13" s="610"/>
      <c r="H13" s="610"/>
      <c r="I13" s="260" t="s">
        <v>271</v>
      </c>
      <c r="J13" s="261" t="s">
        <v>516</v>
      </c>
    </row>
    <row r="14" spans="1:10" ht="18.75">
      <c r="A14" s="262"/>
      <c r="B14" s="262"/>
      <c r="C14" s="262"/>
      <c r="D14" s="263"/>
      <c r="E14" s="263"/>
      <c r="F14" s="263"/>
      <c r="G14" s="263"/>
      <c r="H14" s="263"/>
      <c r="I14" s="264"/>
      <c r="J14" s="265"/>
    </row>
    <row r="15" spans="1:10" ht="33.75">
      <c r="A15" s="605" t="s">
        <v>400</v>
      </c>
      <c r="B15" s="605"/>
      <c r="C15" s="605"/>
      <c r="D15" s="605"/>
      <c r="E15" s="605"/>
      <c r="F15" s="605"/>
      <c r="G15" s="605"/>
      <c r="H15" s="605"/>
      <c r="I15" s="605"/>
      <c r="J15" s="605"/>
    </row>
    <row r="16" spans="1:10" ht="16.5" customHeight="1" thickBot="1">
      <c r="A16" s="290"/>
      <c r="B16" s="290"/>
      <c r="C16" s="290"/>
      <c r="D16" s="290"/>
      <c r="E16" s="290"/>
      <c r="F16" s="290"/>
      <c r="G16" s="290"/>
      <c r="H16" s="290"/>
      <c r="I16" s="290"/>
      <c r="J16" s="290"/>
    </row>
    <row r="17" spans="1:10" ht="41.25" customHeight="1" thickBot="1">
      <c r="A17" s="291" t="s">
        <v>403</v>
      </c>
      <c r="B17" s="619" t="s">
        <v>401</v>
      </c>
      <c r="C17" s="619"/>
      <c r="D17" s="654" t="s">
        <v>529</v>
      </c>
      <c r="E17" s="655"/>
      <c r="F17" s="655"/>
      <c r="G17" s="655"/>
      <c r="H17" s="656"/>
      <c r="I17" s="292" t="s">
        <v>402</v>
      </c>
      <c r="J17" s="293">
        <v>2900</v>
      </c>
    </row>
    <row r="18" spans="1:10" ht="36.75" customHeight="1" thickBot="1">
      <c r="A18" s="291" t="s">
        <v>449</v>
      </c>
      <c r="B18" s="619" t="s">
        <v>450</v>
      </c>
      <c r="C18" s="619"/>
      <c r="D18" s="654" t="s">
        <v>530</v>
      </c>
      <c r="E18" s="655"/>
      <c r="F18" s="655"/>
      <c r="G18" s="655"/>
      <c r="H18" s="656"/>
      <c r="I18" s="292" t="s">
        <v>451</v>
      </c>
      <c r="J18" s="293">
        <v>13100</v>
      </c>
    </row>
    <row r="19" spans="1:10" ht="33.75">
      <c r="A19" s="605" t="s">
        <v>242</v>
      </c>
      <c r="B19" s="605"/>
      <c r="C19" s="605"/>
      <c r="D19" s="605"/>
      <c r="E19" s="605"/>
      <c r="F19" s="605"/>
      <c r="G19" s="605"/>
      <c r="H19" s="605"/>
      <c r="I19" s="605"/>
      <c r="J19" s="605"/>
    </row>
    <row r="20" spans="1:10" ht="28.5" thickBot="1">
      <c r="A20" s="266"/>
      <c r="B20" s="266"/>
      <c r="C20" s="266"/>
      <c r="D20" s="266"/>
      <c r="E20" s="266"/>
      <c r="F20" s="266"/>
      <c r="G20" s="266"/>
      <c r="H20" s="266"/>
      <c r="I20" s="266"/>
      <c r="J20" s="266"/>
    </row>
    <row r="21" spans="1:10" ht="26.25">
      <c r="A21" s="331" t="s">
        <v>266</v>
      </c>
      <c r="B21" s="651" t="s">
        <v>267</v>
      </c>
      <c r="C21" s="652"/>
      <c r="D21" s="611" t="s">
        <v>243</v>
      </c>
      <c r="E21" s="612"/>
      <c r="F21" s="612"/>
      <c r="G21" s="612"/>
      <c r="H21" s="612"/>
      <c r="I21" s="613"/>
      <c r="J21" s="268">
        <v>2850</v>
      </c>
    </row>
    <row r="22" spans="1:10" ht="27" thickBot="1">
      <c r="A22" s="332" t="s">
        <v>378</v>
      </c>
      <c r="B22" s="653" t="s">
        <v>379</v>
      </c>
      <c r="C22" s="618"/>
      <c r="D22" s="614"/>
      <c r="E22" s="615"/>
      <c r="F22" s="615"/>
      <c r="G22" s="615"/>
      <c r="H22" s="615"/>
      <c r="I22" s="616"/>
      <c r="J22" s="270">
        <v>2850</v>
      </c>
    </row>
    <row r="23" spans="1:10" ht="26.25">
      <c r="A23" s="331" t="s">
        <v>627</v>
      </c>
      <c r="B23" s="658" t="s">
        <v>628</v>
      </c>
      <c r="C23" s="659"/>
      <c r="D23" s="661" t="s">
        <v>24</v>
      </c>
      <c r="E23" s="662"/>
      <c r="F23" s="662"/>
      <c r="G23" s="662"/>
      <c r="H23" s="662"/>
      <c r="I23" s="662"/>
      <c r="J23" s="663"/>
    </row>
    <row r="24" spans="1:10" ht="26.25">
      <c r="A24" s="332" t="s">
        <v>625</v>
      </c>
      <c r="B24" s="617" t="s">
        <v>267</v>
      </c>
      <c r="C24" s="660"/>
      <c r="D24" s="664"/>
      <c r="E24" s="665"/>
      <c r="F24" s="665"/>
      <c r="G24" s="665"/>
      <c r="H24" s="665"/>
      <c r="I24" s="665"/>
      <c r="J24" s="666"/>
    </row>
    <row r="25" spans="1:10" ht="26.25">
      <c r="A25" s="332" t="s">
        <v>626</v>
      </c>
      <c r="B25" s="617" t="s">
        <v>380</v>
      </c>
      <c r="C25" s="618"/>
      <c r="D25" s="664"/>
      <c r="E25" s="665"/>
      <c r="F25" s="665"/>
      <c r="G25" s="665"/>
      <c r="H25" s="665"/>
      <c r="I25" s="665"/>
      <c r="J25" s="666"/>
    </row>
    <row r="26" spans="1:10" ht="26.25">
      <c r="A26" s="332" t="s">
        <v>735</v>
      </c>
      <c r="B26" s="617" t="s">
        <v>736</v>
      </c>
      <c r="C26" s="660"/>
      <c r="D26" s="667"/>
      <c r="E26" s="668"/>
      <c r="F26" s="668"/>
      <c r="G26" s="668"/>
      <c r="H26" s="668"/>
      <c r="I26" s="668"/>
      <c r="J26" s="669"/>
    </row>
    <row r="27" spans="1:10" ht="26.25">
      <c r="A27" s="271"/>
      <c r="B27" s="272"/>
      <c r="C27" s="272"/>
      <c r="D27" s="273"/>
      <c r="E27" s="273"/>
      <c r="F27" s="273"/>
      <c r="G27" s="273"/>
      <c r="H27" s="273"/>
      <c r="I27" s="273"/>
      <c r="J27" s="273"/>
    </row>
    <row r="28" spans="1:10" ht="33.75">
      <c r="A28" s="627" t="s">
        <v>381</v>
      </c>
      <c r="B28" s="627"/>
      <c r="C28" s="627"/>
      <c r="D28" s="627"/>
      <c r="E28" s="627"/>
      <c r="F28" s="627"/>
      <c r="G28" s="627"/>
      <c r="H28" s="627"/>
      <c r="I28" s="627"/>
      <c r="J28" s="627"/>
    </row>
    <row r="29" spans="1:10" ht="28.5" thickBot="1">
      <c r="A29" s="275"/>
      <c r="B29" s="275"/>
      <c r="C29" s="275"/>
      <c r="D29" s="275"/>
      <c r="E29" s="275"/>
      <c r="F29" s="275"/>
      <c r="G29" s="275"/>
      <c r="H29" s="275"/>
      <c r="I29" s="275"/>
      <c r="J29" s="275"/>
    </row>
    <row r="30" spans="1:10" ht="31.5" customHeight="1">
      <c r="A30" s="267" t="s">
        <v>410</v>
      </c>
      <c r="B30" s="643" t="s">
        <v>388</v>
      </c>
      <c r="C30" s="644"/>
      <c r="D30" s="622" t="s">
        <v>531</v>
      </c>
      <c r="E30" s="612"/>
      <c r="F30" s="612"/>
      <c r="G30" s="612"/>
      <c r="H30" s="613"/>
      <c r="I30" s="639" t="s">
        <v>659</v>
      </c>
      <c r="J30" s="288">
        <v>41500</v>
      </c>
    </row>
    <row r="31" spans="1:10" ht="31.5" customHeight="1">
      <c r="A31" s="269" t="s">
        <v>411</v>
      </c>
      <c r="B31" s="670">
        <v>63000</v>
      </c>
      <c r="C31" s="671"/>
      <c r="D31" s="623"/>
      <c r="E31" s="615"/>
      <c r="F31" s="615"/>
      <c r="G31" s="615"/>
      <c r="H31" s="616"/>
      <c r="I31" s="640"/>
      <c r="J31" s="284">
        <v>46500</v>
      </c>
    </row>
    <row r="32" spans="1:10" ht="31.5" customHeight="1">
      <c r="A32" s="269" t="s">
        <v>412</v>
      </c>
      <c r="B32" s="620">
        <v>100000</v>
      </c>
      <c r="C32" s="621"/>
      <c r="D32" s="623"/>
      <c r="E32" s="615"/>
      <c r="F32" s="615"/>
      <c r="G32" s="615"/>
      <c r="H32" s="616"/>
      <c r="I32" s="657"/>
      <c r="J32" s="281">
        <v>53000</v>
      </c>
    </row>
    <row r="33" spans="1:10" ht="31.5" customHeight="1">
      <c r="A33" s="269" t="s">
        <v>413</v>
      </c>
      <c r="B33" s="645">
        <v>150000</v>
      </c>
      <c r="C33" s="646"/>
      <c r="D33" s="623"/>
      <c r="E33" s="615"/>
      <c r="F33" s="615"/>
      <c r="G33" s="615"/>
      <c r="H33" s="616"/>
      <c r="I33" s="637" t="s">
        <v>660</v>
      </c>
      <c r="J33" s="281">
        <v>85400</v>
      </c>
    </row>
    <row r="34" spans="1:10" ht="31.5" customHeight="1" thickBot="1">
      <c r="A34" s="276" t="s">
        <v>414</v>
      </c>
      <c r="B34" s="641">
        <v>225000</v>
      </c>
      <c r="C34" s="642"/>
      <c r="D34" s="624"/>
      <c r="E34" s="625"/>
      <c r="F34" s="625"/>
      <c r="G34" s="625"/>
      <c r="H34" s="626"/>
      <c r="I34" s="638"/>
      <c r="J34" s="283">
        <v>95000</v>
      </c>
    </row>
    <row r="35" spans="1:10" ht="20.25">
      <c r="A35" s="271"/>
      <c r="B35" s="277"/>
      <c r="C35" s="277"/>
      <c r="D35" s="278"/>
      <c r="E35" s="278"/>
      <c r="F35" s="278"/>
      <c r="G35" s="278"/>
      <c r="H35" s="278"/>
      <c r="I35" s="277"/>
      <c r="J35" s="279"/>
    </row>
    <row r="36" spans="1:10" ht="33.75">
      <c r="A36" s="627" t="s">
        <v>382</v>
      </c>
      <c r="B36" s="627"/>
      <c r="C36" s="627"/>
      <c r="D36" s="627"/>
      <c r="E36" s="627"/>
      <c r="F36" s="627"/>
      <c r="G36" s="627"/>
      <c r="H36" s="627"/>
      <c r="I36" s="627"/>
      <c r="J36" s="627"/>
    </row>
    <row r="37" spans="1:10" ht="28.5" thickBot="1">
      <c r="A37" s="275"/>
      <c r="B37" s="275"/>
      <c r="C37" s="275"/>
      <c r="D37" s="275"/>
      <c r="E37" s="275"/>
      <c r="F37" s="275"/>
      <c r="G37" s="275"/>
      <c r="H37" s="275"/>
      <c r="I37" s="275"/>
      <c r="J37" s="275"/>
    </row>
    <row r="38" spans="1:10" ht="29.25" customHeight="1">
      <c r="A38" s="267" t="s">
        <v>415</v>
      </c>
      <c r="B38" s="643" t="s">
        <v>388</v>
      </c>
      <c r="C38" s="644"/>
      <c r="D38" s="622" t="s">
        <v>532</v>
      </c>
      <c r="E38" s="612"/>
      <c r="F38" s="612"/>
      <c r="G38" s="612"/>
      <c r="H38" s="613"/>
      <c r="I38" s="639" t="s">
        <v>659</v>
      </c>
      <c r="J38" s="268">
        <v>39500</v>
      </c>
    </row>
    <row r="39" spans="1:10" ht="26.25" customHeight="1">
      <c r="A39" s="269" t="s">
        <v>419</v>
      </c>
      <c r="B39" s="647">
        <v>63000</v>
      </c>
      <c r="C39" s="648"/>
      <c r="D39" s="623"/>
      <c r="E39" s="615"/>
      <c r="F39" s="615"/>
      <c r="G39" s="615"/>
      <c r="H39" s="616"/>
      <c r="I39" s="640"/>
      <c r="J39" s="285">
        <v>43500</v>
      </c>
    </row>
    <row r="40" spans="1:10" ht="26.25">
      <c r="A40" s="269" t="s">
        <v>416</v>
      </c>
      <c r="B40" s="620">
        <v>100000</v>
      </c>
      <c r="C40" s="621"/>
      <c r="D40" s="623"/>
      <c r="E40" s="615"/>
      <c r="F40" s="615"/>
      <c r="G40" s="615"/>
      <c r="H40" s="616"/>
      <c r="I40" s="640"/>
      <c r="J40" s="286">
        <v>46200</v>
      </c>
    </row>
    <row r="41" spans="1:10" ht="26.25">
      <c r="A41" s="269" t="s">
        <v>417</v>
      </c>
      <c r="B41" s="620">
        <v>150000</v>
      </c>
      <c r="C41" s="621"/>
      <c r="D41" s="623"/>
      <c r="E41" s="615"/>
      <c r="F41" s="615"/>
      <c r="G41" s="615"/>
      <c r="H41" s="616"/>
      <c r="I41" s="632" t="s">
        <v>660</v>
      </c>
      <c r="J41" s="286">
        <v>78000</v>
      </c>
    </row>
    <row r="42" spans="1:10" ht="27" thickBot="1">
      <c r="A42" s="276" t="s">
        <v>418</v>
      </c>
      <c r="B42" s="630">
        <v>225000</v>
      </c>
      <c r="C42" s="631"/>
      <c r="D42" s="624"/>
      <c r="E42" s="625"/>
      <c r="F42" s="625"/>
      <c r="G42" s="625"/>
      <c r="H42" s="626"/>
      <c r="I42" s="633"/>
      <c r="J42" s="287">
        <v>86000</v>
      </c>
    </row>
    <row r="43" spans="1:10" ht="26.25">
      <c r="A43" s="271"/>
      <c r="B43" s="277"/>
      <c r="C43" s="277"/>
      <c r="D43" s="280"/>
      <c r="E43" s="280"/>
      <c r="F43" s="280"/>
      <c r="G43" s="280"/>
      <c r="H43" s="280"/>
      <c r="I43" s="277"/>
      <c r="J43" s="279"/>
    </row>
    <row r="44" spans="1:10" ht="33.75">
      <c r="A44" s="627" t="s">
        <v>383</v>
      </c>
      <c r="B44" s="627"/>
      <c r="C44" s="627"/>
      <c r="D44" s="627"/>
      <c r="E44" s="627"/>
      <c r="F44" s="627"/>
      <c r="G44" s="627"/>
      <c r="H44" s="627"/>
      <c r="I44" s="627"/>
      <c r="J44" s="627"/>
    </row>
    <row r="45" spans="1:10" ht="34.5" thickBot="1">
      <c r="A45" s="274"/>
      <c r="B45" s="274"/>
      <c r="C45" s="274"/>
      <c r="D45" s="274"/>
      <c r="E45" s="274"/>
      <c r="F45" s="274"/>
      <c r="G45" s="274"/>
      <c r="H45" s="274"/>
      <c r="I45" s="274"/>
      <c r="J45" s="274"/>
    </row>
    <row r="46" spans="1:10" ht="41.25" customHeight="1">
      <c r="A46" s="267" t="s">
        <v>420</v>
      </c>
      <c r="B46" s="643" t="s">
        <v>428</v>
      </c>
      <c r="C46" s="644"/>
      <c r="D46" s="622" t="s">
        <v>443</v>
      </c>
      <c r="E46" s="612"/>
      <c r="F46" s="612"/>
      <c r="G46" s="612"/>
      <c r="H46" s="612"/>
      <c r="I46" s="649" t="s">
        <v>384</v>
      </c>
      <c r="J46" s="288">
        <v>15000</v>
      </c>
    </row>
    <row r="47" spans="1:10" ht="41.25" customHeight="1">
      <c r="A47" s="269" t="s">
        <v>421</v>
      </c>
      <c r="B47" s="620" t="s">
        <v>429</v>
      </c>
      <c r="C47" s="621"/>
      <c r="D47" s="623"/>
      <c r="E47" s="615"/>
      <c r="F47" s="615"/>
      <c r="G47" s="615"/>
      <c r="H47" s="615"/>
      <c r="I47" s="650"/>
      <c r="J47" s="281">
        <v>15300</v>
      </c>
    </row>
    <row r="48" spans="1:10" ht="41.25" customHeight="1">
      <c r="A48" s="269" t="s">
        <v>422</v>
      </c>
      <c r="B48" s="620">
        <v>63000</v>
      </c>
      <c r="C48" s="621"/>
      <c r="D48" s="623"/>
      <c r="E48" s="615"/>
      <c r="F48" s="615"/>
      <c r="G48" s="615"/>
      <c r="H48" s="615"/>
      <c r="I48" s="650"/>
      <c r="J48" s="281">
        <v>21500</v>
      </c>
    </row>
    <row r="49" spans="1:10" ht="41.25" customHeight="1">
      <c r="A49" s="269" t="s">
        <v>527</v>
      </c>
      <c r="B49" s="620">
        <v>100000</v>
      </c>
      <c r="C49" s="621"/>
      <c r="D49" s="623"/>
      <c r="E49" s="615"/>
      <c r="F49" s="615"/>
      <c r="G49" s="615"/>
      <c r="H49" s="615"/>
      <c r="I49" s="650"/>
      <c r="J49" s="281">
        <v>31500</v>
      </c>
    </row>
    <row r="50" spans="1:10" ht="41.25" customHeight="1">
      <c r="A50" s="269" t="s">
        <v>528</v>
      </c>
      <c r="B50" s="620">
        <v>150000</v>
      </c>
      <c r="C50" s="621"/>
      <c r="D50" s="623"/>
      <c r="E50" s="615"/>
      <c r="F50" s="615"/>
      <c r="G50" s="615"/>
      <c r="H50" s="615"/>
      <c r="I50" s="650"/>
      <c r="J50" s="281">
        <v>45200</v>
      </c>
    </row>
    <row r="51" spans="1:10" ht="41.25" customHeight="1">
      <c r="A51" s="269" t="s">
        <v>423</v>
      </c>
      <c r="B51" s="620">
        <v>225000</v>
      </c>
      <c r="C51" s="621"/>
      <c r="D51" s="623"/>
      <c r="E51" s="615"/>
      <c r="F51" s="615"/>
      <c r="G51" s="615"/>
      <c r="H51" s="615"/>
      <c r="I51" s="650"/>
      <c r="J51" s="281">
        <v>54500</v>
      </c>
    </row>
    <row r="52" spans="1:10" ht="41.25" customHeight="1" thickBot="1">
      <c r="A52" s="276" t="s">
        <v>424</v>
      </c>
      <c r="B52" s="688">
        <v>300000</v>
      </c>
      <c r="C52" s="689"/>
      <c r="D52" s="624"/>
      <c r="E52" s="625"/>
      <c r="F52" s="625"/>
      <c r="G52" s="625"/>
      <c r="H52" s="625"/>
      <c r="I52" s="294" t="s">
        <v>385</v>
      </c>
      <c r="J52" s="283">
        <v>118000</v>
      </c>
    </row>
    <row r="53" spans="1:10" ht="9.75" customHeight="1">
      <c r="A53" s="271"/>
      <c r="B53" s="272"/>
      <c r="C53" s="272"/>
      <c r="D53" s="280"/>
      <c r="E53" s="280"/>
      <c r="F53" s="280"/>
      <c r="G53" s="280"/>
      <c r="H53" s="280"/>
      <c r="I53" s="280"/>
      <c r="J53" s="279"/>
    </row>
    <row r="54" spans="1:10" ht="33.75" customHeight="1">
      <c r="A54" s="627" t="s">
        <v>244</v>
      </c>
      <c r="B54" s="627"/>
      <c r="C54" s="627"/>
      <c r="D54" s="627"/>
      <c r="E54" s="627"/>
      <c r="F54" s="627"/>
      <c r="G54" s="627"/>
      <c r="H54" s="627"/>
      <c r="I54" s="627"/>
      <c r="J54" s="627"/>
    </row>
    <row r="55" spans="1:10" ht="7.5" customHeight="1" thickBot="1">
      <c r="A55" s="275"/>
      <c r="B55" s="275"/>
      <c r="C55" s="275"/>
      <c r="D55" s="275"/>
      <c r="E55" s="275"/>
      <c r="F55" s="275"/>
      <c r="G55" s="275"/>
      <c r="H55" s="275"/>
      <c r="I55" s="275"/>
      <c r="J55" s="275"/>
    </row>
    <row r="56" spans="1:10" ht="11.25" customHeight="1" thickBot="1">
      <c r="A56" s="684" t="s">
        <v>543</v>
      </c>
      <c r="B56" s="685"/>
      <c r="C56" s="685"/>
      <c r="D56" s="672" t="s">
        <v>545</v>
      </c>
      <c r="E56" s="673"/>
      <c r="F56" s="673"/>
      <c r="G56" s="673"/>
      <c r="H56" s="673"/>
      <c r="I56" s="674"/>
      <c r="J56" s="628">
        <v>25500</v>
      </c>
    </row>
    <row r="57" spans="1:10" ht="19.5" customHeight="1" thickBot="1">
      <c r="A57" s="686"/>
      <c r="B57" s="687"/>
      <c r="C57" s="687"/>
      <c r="D57" s="675"/>
      <c r="E57" s="676"/>
      <c r="F57" s="676"/>
      <c r="G57" s="676"/>
      <c r="H57" s="676"/>
      <c r="I57" s="677"/>
      <c r="J57" s="629"/>
    </row>
    <row r="58" spans="1:10" s="371" customFormat="1" ht="27.75" customHeight="1" thickBot="1">
      <c r="A58" s="634" t="s">
        <v>652</v>
      </c>
      <c r="B58" s="635"/>
      <c r="C58" s="636"/>
      <c r="D58" s="675"/>
      <c r="E58" s="676"/>
      <c r="F58" s="676"/>
      <c r="G58" s="676"/>
      <c r="H58" s="676"/>
      <c r="I58" s="677"/>
      <c r="J58" s="432">
        <v>38900</v>
      </c>
    </row>
    <row r="59" spans="1:10" ht="27.75" customHeight="1" thickBot="1">
      <c r="A59" s="681" t="s">
        <v>544</v>
      </c>
      <c r="B59" s="682"/>
      <c r="C59" s="683"/>
      <c r="D59" s="675"/>
      <c r="E59" s="676"/>
      <c r="F59" s="676"/>
      <c r="G59" s="676"/>
      <c r="H59" s="676"/>
      <c r="I59" s="677"/>
      <c r="J59" s="431">
        <v>63300</v>
      </c>
    </row>
    <row r="60" spans="1:10" ht="27.75" customHeight="1" thickBot="1">
      <c r="A60" s="690" t="s">
        <v>629</v>
      </c>
      <c r="B60" s="691"/>
      <c r="C60" s="692"/>
      <c r="D60" s="678"/>
      <c r="E60" s="679"/>
      <c r="F60" s="679"/>
      <c r="G60" s="679"/>
      <c r="H60" s="679"/>
      <c r="I60" s="680"/>
      <c r="J60" s="430">
        <v>4750</v>
      </c>
    </row>
    <row r="61" spans="1:10" ht="13.5" thickBot="1"/>
    <row r="62" spans="1:10" ht="39.75" customHeight="1" thickBot="1">
      <c r="A62" s="601" t="s">
        <v>398</v>
      </c>
      <c r="B62" s="602"/>
      <c r="C62" s="602"/>
      <c r="D62" s="602"/>
      <c r="E62" s="602"/>
      <c r="F62" s="602"/>
      <c r="G62" s="602"/>
      <c r="H62" s="603"/>
      <c r="I62" s="289" t="s">
        <v>399</v>
      </c>
      <c r="J62" s="303">
        <v>8400</v>
      </c>
    </row>
    <row r="64" spans="1:10" ht="26.25">
      <c r="A64" s="302" t="s">
        <v>535</v>
      </c>
      <c r="B64" s="301"/>
      <c r="C64" s="301"/>
      <c r="D64" s="301"/>
      <c r="E64" s="301"/>
      <c r="F64" s="301"/>
      <c r="G64" s="301"/>
      <c r="H64" s="301"/>
      <c r="I64" s="301"/>
      <c r="J64" s="301"/>
    </row>
    <row r="65" spans="1:1" ht="26.25">
      <c r="A65" t="s">
        <v>536</v>
      </c>
    </row>
    <row r="66" spans="1:1" ht="26.25">
      <c r="A66" t="s">
        <v>534</v>
      </c>
    </row>
    <row r="67" spans="1:1" ht="26.25">
      <c r="A67" t="s">
        <v>533</v>
      </c>
    </row>
  </sheetData>
  <mergeCells count="57">
    <mergeCell ref="D56:I60"/>
    <mergeCell ref="A59:C59"/>
    <mergeCell ref="B51:C51"/>
    <mergeCell ref="A56:C57"/>
    <mergeCell ref="A54:J54"/>
    <mergeCell ref="B52:C52"/>
    <mergeCell ref="D46:H52"/>
    <mergeCell ref="B48:C48"/>
    <mergeCell ref="A60:C60"/>
    <mergeCell ref="B50:C50"/>
    <mergeCell ref="B49:C49"/>
    <mergeCell ref="B46:C46"/>
    <mergeCell ref="B21:C21"/>
    <mergeCell ref="B22:C22"/>
    <mergeCell ref="D8:J8"/>
    <mergeCell ref="B18:C18"/>
    <mergeCell ref="D18:H18"/>
    <mergeCell ref="D17:H17"/>
    <mergeCell ref="B30:C30"/>
    <mergeCell ref="I30:I32"/>
    <mergeCell ref="B23:C23"/>
    <mergeCell ref="B24:C24"/>
    <mergeCell ref="D23:J26"/>
    <mergeCell ref="B31:C31"/>
    <mergeCell ref="B26:C26"/>
    <mergeCell ref="B42:C42"/>
    <mergeCell ref="I41:I42"/>
    <mergeCell ref="A58:C58"/>
    <mergeCell ref="I33:I34"/>
    <mergeCell ref="I38:I40"/>
    <mergeCell ref="B34:C34"/>
    <mergeCell ref="B38:C38"/>
    <mergeCell ref="B33:C33"/>
    <mergeCell ref="A36:J36"/>
    <mergeCell ref="B39:C39"/>
    <mergeCell ref="B40:C40"/>
    <mergeCell ref="B41:C41"/>
    <mergeCell ref="B47:C47"/>
    <mergeCell ref="I46:I51"/>
    <mergeCell ref="D38:H42"/>
    <mergeCell ref="A44:J44"/>
    <mergeCell ref="B4:H4"/>
    <mergeCell ref="A62:H62"/>
    <mergeCell ref="D10:J10"/>
    <mergeCell ref="A11:J11"/>
    <mergeCell ref="H12:J12"/>
    <mergeCell ref="B13:C13"/>
    <mergeCell ref="D13:H13"/>
    <mergeCell ref="D21:I22"/>
    <mergeCell ref="B25:C25"/>
    <mergeCell ref="A15:J15"/>
    <mergeCell ref="B17:C17"/>
    <mergeCell ref="B32:C32"/>
    <mergeCell ref="A19:J19"/>
    <mergeCell ref="D30:H34"/>
    <mergeCell ref="A28:J28"/>
    <mergeCell ref="J56:J57"/>
  </mergeCells>
  <phoneticPr fontId="15" type="noConversion"/>
  <pageMargins left="0.43307086614173229" right="0.70866141732283472" top="0.74803149606299213" bottom="0.74803149606299213" header="0.31496062992125984" footer="0.31496062992125984"/>
  <pageSetup paperSize="9" scale="4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20"/>
  <sheetViews>
    <sheetView view="pageBreakPreview" zoomScale="55" zoomScaleSheetLayoutView="55" workbookViewId="0">
      <selection activeCell="A7" sqref="A7:A8"/>
    </sheetView>
  </sheetViews>
  <sheetFormatPr defaultRowHeight="12.75"/>
  <cols>
    <col min="1" max="1" width="44.7109375" customWidth="1"/>
    <col min="2" max="2" width="18.42578125" customWidth="1"/>
    <col min="3" max="3" width="21.28515625" customWidth="1"/>
    <col min="4" max="4" width="20.85546875" customWidth="1"/>
    <col min="5" max="5" width="13.140625" customWidth="1"/>
    <col min="6" max="6" width="17.42578125" customWidth="1"/>
    <col min="7" max="7" width="20.7109375" customWidth="1"/>
    <col min="8" max="8" width="15.5703125" customWidth="1"/>
    <col min="9" max="9" width="37.5703125" customWidth="1"/>
    <col min="10" max="10" width="3.85546875" customWidth="1"/>
    <col min="11" max="11" width="20" customWidth="1"/>
  </cols>
  <sheetData>
    <row r="1" spans="1:13" ht="20.100000000000001" customHeight="1">
      <c r="I1" s="449"/>
    </row>
    <row r="2" spans="1:13" ht="20.100000000000001" customHeight="1">
      <c r="A2" s="437"/>
      <c r="B2" s="440" t="s">
        <v>784</v>
      </c>
      <c r="C2" s="441"/>
      <c r="D2" s="441"/>
      <c r="E2" s="441"/>
      <c r="F2" s="441"/>
      <c r="G2" s="441"/>
      <c r="H2" s="441"/>
      <c r="I2" s="449"/>
    </row>
    <row r="3" spans="1:13" ht="20.100000000000001" customHeight="1">
      <c r="A3" s="437"/>
      <c r="B3" s="442" t="s">
        <v>785</v>
      </c>
      <c r="C3" s="441"/>
      <c r="D3" s="441"/>
      <c r="E3" s="441"/>
      <c r="F3" s="441"/>
      <c r="G3" s="441"/>
      <c r="H3" s="441"/>
      <c r="I3" s="449"/>
    </row>
    <row r="4" spans="1:13" ht="22.5" customHeight="1">
      <c r="A4" s="437"/>
      <c r="B4" s="450" t="s">
        <v>786</v>
      </c>
      <c r="C4" s="450"/>
      <c r="D4" s="450"/>
      <c r="E4" s="450"/>
      <c r="F4" s="450"/>
      <c r="G4" s="450"/>
      <c r="H4" s="450"/>
      <c r="I4" s="449"/>
    </row>
    <row r="5" spans="1:13" ht="20.100000000000001" customHeight="1">
      <c r="A5" s="437"/>
      <c r="B5" s="442" t="s">
        <v>787</v>
      </c>
      <c r="C5" s="437"/>
      <c r="D5" s="437"/>
      <c r="E5" s="437"/>
      <c r="F5" s="437"/>
      <c r="G5" s="437"/>
      <c r="H5" s="437"/>
      <c r="I5" s="449"/>
    </row>
    <row r="6" spans="1:13" ht="20.100000000000001" customHeight="1">
      <c r="A6" s="447"/>
      <c r="B6" s="447"/>
      <c r="C6" s="447"/>
      <c r="D6" s="447"/>
      <c r="E6" s="447"/>
      <c r="F6" s="447"/>
      <c r="G6" s="447"/>
      <c r="H6" s="447"/>
      <c r="I6" s="447"/>
    </row>
    <row r="7" spans="1:13" ht="21.75" customHeight="1">
      <c r="A7" s="740" t="s">
        <v>25</v>
      </c>
      <c r="B7" s="452" t="str">
        <f>'W-1ф'!H7</f>
        <v>Действителен с 01.12.2014</v>
      </c>
      <c r="C7" s="452"/>
      <c r="D7" s="452"/>
      <c r="E7" s="452"/>
      <c r="F7" s="452"/>
      <c r="G7" s="452"/>
      <c r="H7" s="452"/>
      <c r="I7" s="452"/>
    </row>
    <row r="8" spans="1:13" ht="21" customHeight="1">
      <c r="A8" s="740"/>
      <c r="B8" s="452" t="s">
        <v>48</v>
      </c>
      <c r="C8" s="452"/>
      <c r="D8" s="452"/>
      <c r="E8" s="452"/>
      <c r="F8" s="452"/>
      <c r="G8" s="452"/>
      <c r="H8" s="452"/>
      <c r="I8" s="452"/>
    </row>
    <row r="9" spans="1:13" ht="32.25" customHeight="1">
      <c r="A9" s="719" t="s">
        <v>210</v>
      </c>
      <c r="B9" s="719"/>
      <c r="C9" s="719"/>
      <c r="D9" s="719"/>
      <c r="E9" s="719"/>
      <c r="F9" s="719"/>
      <c r="G9" s="719"/>
      <c r="H9" s="719"/>
      <c r="I9" s="719"/>
      <c r="K9" s="529"/>
      <c r="L9" s="529"/>
    </row>
    <row r="10" spans="1:13" ht="15.75" thickBot="1">
      <c r="A10" s="21"/>
      <c r="B10" s="22"/>
      <c r="C10" s="22"/>
      <c r="D10" s="22"/>
      <c r="E10" s="22"/>
      <c r="F10" s="22"/>
      <c r="G10" s="22"/>
      <c r="H10" s="23"/>
      <c r="I10" s="23"/>
    </row>
    <row r="11" spans="1:13" ht="21" customHeight="1">
      <c r="A11" s="720" t="s">
        <v>245</v>
      </c>
      <c r="B11" s="723" t="s">
        <v>50</v>
      </c>
      <c r="C11" s="495" t="s">
        <v>211</v>
      </c>
      <c r="D11" s="496"/>
      <c r="E11" s="733" t="s">
        <v>212</v>
      </c>
      <c r="F11" s="736" t="s">
        <v>178</v>
      </c>
      <c r="G11" s="737"/>
      <c r="H11" s="738" t="s">
        <v>213</v>
      </c>
      <c r="I11" s="739"/>
      <c r="J11" s="46"/>
      <c r="K11" s="9"/>
      <c r="L11" s="9"/>
      <c r="M11" s="9"/>
    </row>
    <row r="12" spans="1:13" ht="21" customHeight="1">
      <c r="A12" s="721"/>
      <c r="B12" s="724"/>
      <c r="C12" s="732" t="s">
        <v>214</v>
      </c>
      <c r="D12" s="732" t="s">
        <v>215</v>
      </c>
      <c r="E12" s="734"/>
      <c r="F12" s="741" t="s">
        <v>216</v>
      </c>
      <c r="G12" s="742"/>
      <c r="H12" s="726" t="s">
        <v>179</v>
      </c>
      <c r="I12" s="727"/>
      <c r="J12" s="46"/>
      <c r="K12" s="9"/>
      <c r="L12" s="9"/>
    </row>
    <row r="13" spans="1:13" ht="21" customHeight="1" thickBot="1">
      <c r="A13" s="722"/>
      <c r="B13" s="725"/>
      <c r="C13" s="457"/>
      <c r="D13" s="457"/>
      <c r="E13" s="735"/>
      <c r="F13" s="728" t="s">
        <v>217</v>
      </c>
      <c r="G13" s="729"/>
      <c r="H13" s="730" t="s">
        <v>517</v>
      </c>
      <c r="I13" s="731"/>
      <c r="J13" s="46"/>
      <c r="K13" s="9"/>
      <c r="L13" s="9"/>
    </row>
    <row r="14" spans="1:13" ht="15" customHeight="1">
      <c r="A14" s="102"/>
      <c r="B14" s="103"/>
      <c r="C14" s="103"/>
      <c r="D14" s="103"/>
      <c r="E14" s="103"/>
      <c r="F14" s="102"/>
      <c r="G14" s="102"/>
      <c r="H14" s="101"/>
      <c r="I14" s="101"/>
      <c r="J14" s="9"/>
      <c r="K14" s="9"/>
      <c r="L14" s="9"/>
    </row>
    <row r="15" spans="1:13" ht="26.1" customHeight="1" thickBot="1">
      <c r="A15" s="695" t="s">
        <v>218</v>
      </c>
      <c r="B15" s="695"/>
      <c r="C15" s="695"/>
      <c r="D15" s="695"/>
      <c r="E15" s="695"/>
      <c r="F15" s="695"/>
      <c r="G15" s="695"/>
      <c r="H15" s="695"/>
      <c r="I15" s="695"/>
      <c r="J15" s="9"/>
      <c r="K15" s="9"/>
      <c r="L15" s="9"/>
      <c r="M15" s="9"/>
    </row>
    <row r="16" spans="1:13" ht="30" customHeight="1">
      <c r="A16" s="182" t="s">
        <v>219</v>
      </c>
      <c r="B16" s="696">
        <v>2000</v>
      </c>
      <c r="C16" s="186" t="s">
        <v>0</v>
      </c>
      <c r="D16" s="186" t="s">
        <v>1</v>
      </c>
      <c r="E16" s="186">
        <v>20</v>
      </c>
      <c r="F16" s="694" t="s">
        <v>220</v>
      </c>
      <c r="G16" s="694"/>
      <c r="H16" s="700">
        <v>7580</v>
      </c>
      <c r="I16" s="701"/>
      <c r="J16" s="52"/>
      <c r="K16" s="61"/>
      <c r="L16" s="9"/>
    </row>
    <row r="17" spans="1:12" ht="30" customHeight="1" thickBot="1">
      <c r="A17" s="185" t="s">
        <v>219</v>
      </c>
      <c r="B17" s="697"/>
      <c r="C17" s="187" t="s">
        <v>2</v>
      </c>
      <c r="D17" s="187" t="s">
        <v>3</v>
      </c>
      <c r="E17" s="187">
        <v>12</v>
      </c>
      <c r="F17" s="693" t="s">
        <v>220</v>
      </c>
      <c r="G17" s="693"/>
      <c r="H17" s="698">
        <v>4650</v>
      </c>
      <c r="I17" s="699"/>
      <c r="J17" s="52"/>
      <c r="K17" s="61"/>
      <c r="L17" s="9"/>
    </row>
    <row r="18" spans="1:12" ht="30" customHeight="1">
      <c r="A18" s="182" t="s">
        <v>221</v>
      </c>
      <c r="B18" s="696">
        <v>3000</v>
      </c>
      <c r="C18" s="186" t="s">
        <v>0</v>
      </c>
      <c r="D18" s="186" t="s">
        <v>1</v>
      </c>
      <c r="E18" s="186">
        <v>23</v>
      </c>
      <c r="F18" s="694" t="s">
        <v>220</v>
      </c>
      <c r="G18" s="694"/>
      <c r="H18" s="700">
        <v>10950</v>
      </c>
      <c r="I18" s="701"/>
      <c r="J18" s="52"/>
      <c r="K18" s="61"/>
      <c r="L18" s="9"/>
    </row>
    <row r="19" spans="1:12" ht="30" customHeight="1" thickBot="1">
      <c r="A19" s="185" t="s">
        <v>221</v>
      </c>
      <c r="B19" s="697"/>
      <c r="C19" s="187" t="s">
        <v>2</v>
      </c>
      <c r="D19" s="187" t="s">
        <v>3</v>
      </c>
      <c r="E19" s="187">
        <v>20</v>
      </c>
      <c r="F19" s="693" t="s">
        <v>220</v>
      </c>
      <c r="G19" s="693"/>
      <c r="H19" s="698">
        <v>7750</v>
      </c>
      <c r="I19" s="699"/>
      <c r="J19" s="52"/>
      <c r="K19" s="61"/>
      <c r="L19" s="9"/>
    </row>
    <row r="20" spans="1:12" ht="30" customHeight="1">
      <c r="A20" s="182" t="s">
        <v>222</v>
      </c>
      <c r="B20" s="696">
        <v>5000</v>
      </c>
      <c r="C20" s="186" t="s">
        <v>0</v>
      </c>
      <c r="D20" s="186" t="s">
        <v>1</v>
      </c>
      <c r="E20" s="186">
        <v>27</v>
      </c>
      <c r="F20" s="694" t="s">
        <v>220</v>
      </c>
      <c r="G20" s="694"/>
      <c r="H20" s="700">
        <v>11450</v>
      </c>
      <c r="I20" s="701"/>
      <c r="J20" s="52"/>
      <c r="K20" s="61"/>
      <c r="L20" s="9"/>
    </row>
    <row r="21" spans="1:12" ht="30" customHeight="1" thickBot="1">
      <c r="A21" s="185" t="s">
        <v>222</v>
      </c>
      <c r="B21" s="697"/>
      <c r="C21" s="187" t="s">
        <v>2</v>
      </c>
      <c r="D21" s="187" t="s">
        <v>3</v>
      </c>
      <c r="E21" s="187">
        <v>20</v>
      </c>
      <c r="F21" s="693" t="s">
        <v>220</v>
      </c>
      <c r="G21" s="693"/>
      <c r="H21" s="698">
        <v>7350</v>
      </c>
      <c r="I21" s="699"/>
      <c r="J21" s="52"/>
      <c r="K21" s="62"/>
      <c r="L21" s="9"/>
    </row>
    <row r="22" spans="1:12" ht="30" customHeight="1">
      <c r="A22" s="182" t="s">
        <v>223</v>
      </c>
      <c r="B22" s="696">
        <v>7500</v>
      </c>
      <c r="C22" s="186" t="s">
        <v>0</v>
      </c>
      <c r="D22" s="186" t="s">
        <v>1</v>
      </c>
      <c r="E22" s="186">
        <v>42</v>
      </c>
      <c r="F22" s="694" t="s">
        <v>224</v>
      </c>
      <c r="G22" s="694"/>
      <c r="H22" s="700">
        <v>17850</v>
      </c>
      <c r="I22" s="701"/>
      <c r="J22" s="52"/>
      <c r="K22" s="61"/>
      <c r="L22" s="9"/>
    </row>
    <row r="23" spans="1:12" ht="30" customHeight="1" thickBot="1">
      <c r="A23" s="185" t="s">
        <v>223</v>
      </c>
      <c r="B23" s="697"/>
      <c r="C23" s="187" t="s">
        <v>2</v>
      </c>
      <c r="D23" s="187" t="s">
        <v>3</v>
      </c>
      <c r="E23" s="187">
        <v>23</v>
      </c>
      <c r="F23" s="693" t="s">
        <v>62</v>
      </c>
      <c r="G23" s="693"/>
      <c r="H23" s="698">
        <v>12050</v>
      </c>
      <c r="I23" s="699"/>
      <c r="J23" s="52"/>
      <c r="K23" s="61"/>
      <c r="L23" s="9"/>
    </row>
    <row r="24" spans="1:12" ht="30" customHeight="1">
      <c r="A24" s="182" t="s">
        <v>225</v>
      </c>
      <c r="B24" s="696">
        <v>10000</v>
      </c>
      <c r="C24" s="186" t="s">
        <v>0</v>
      </c>
      <c r="D24" s="186" t="s">
        <v>1</v>
      </c>
      <c r="E24" s="186">
        <v>46</v>
      </c>
      <c r="F24" s="694" t="s">
        <v>224</v>
      </c>
      <c r="G24" s="694"/>
      <c r="H24" s="700">
        <v>21600</v>
      </c>
      <c r="I24" s="701"/>
      <c r="J24" s="52"/>
      <c r="K24" s="61"/>
      <c r="L24" s="9"/>
    </row>
    <row r="25" spans="1:12" ht="30" customHeight="1" thickBot="1">
      <c r="A25" s="185" t="s">
        <v>225</v>
      </c>
      <c r="B25" s="697"/>
      <c r="C25" s="187" t="s">
        <v>2</v>
      </c>
      <c r="D25" s="187" t="s">
        <v>3</v>
      </c>
      <c r="E25" s="187">
        <v>27</v>
      </c>
      <c r="F25" s="693" t="s">
        <v>62</v>
      </c>
      <c r="G25" s="693"/>
      <c r="H25" s="698">
        <v>14300</v>
      </c>
      <c r="I25" s="699"/>
      <c r="J25" s="52"/>
      <c r="K25" s="61"/>
      <c r="L25" s="9"/>
    </row>
    <row r="26" spans="1:12" ht="30" customHeight="1">
      <c r="A26" s="182" t="s">
        <v>226</v>
      </c>
      <c r="B26" s="696">
        <v>12500</v>
      </c>
      <c r="C26" s="186" t="s">
        <v>0</v>
      </c>
      <c r="D26" s="186" t="s">
        <v>1</v>
      </c>
      <c r="E26" s="186">
        <v>53</v>
      </c>
      <c r="F26" s="694" t="s">
        <v>227</v>
      </c>
      <c r="G26" s="694"/>
      <c r="H26" s="700">
        <v>23450</v>
      </c>
      <c r="I26" s="701"/>
      <c r="J26" s="52"/>
      <c r="K26" s="61"/>
      <c r="L26" s="9"/>
    </row>
    <row r="27" spans="1:12" ht="30" customHeight="1" thickBot="1">
      <c r="A27" s="185" t="s">
        <v>226</v>
      </c>
      <c r="B27" s="697"/>
      <c r="C27" s="187" t="s">
        <v>2</v>
      </c>
      <c r="D27" s="187" t="s">
        <v>3</v>
      </c>
      <c r="E27" s="187">
        <v>28</v>
      </c>
      <c r="F27" s="693" t="s">
        <v>62</v>
      </c>
      <c r="G27" s="693"/>
      <c r="H27" s="698">
        <v>13100</v>
      </c>
      <c r="I27" s="699"/>
      <c r="J27" s="52"/>
      <c r="K27" s="61"/>
      <c r="L27" s="9"/>
    </row>
    <row r="28" spans="1:12" ht="30" customHeight="1">
      <c r="A28" s="182" t="s">
        <v>228</v>
      </c>
      <c r="B28" s="696">
        <v>15000</v>
      </c>
      <c r="C28" s="186" t="s">
        <v>0</v>
      </c>
      <c r="D28" s="186" t="s">
        <v>1</v>
      </c>
      <c r="E28" s="186">
        <v>55</v>
      </c>
      <c r="F28" s="694" t="s">
        <v>229</v>
      </c>
      <c r="G28" s="694"/>
      <c r="H28" s="700">
        <v>27600</v>
      </c>
      <c r="I28" s="701"/>
      <c r="J28" s="52"/>
      <c r="K28" s="61"/>
      <c r="L28" s="9"/>
    </row>
    <row r="29" spans="1:12" ht="30" customHeight="1" thickBot="1">
      <c r="A29" s="185" t="s">
        <v>228</v>
      </c>
      <c r="B29" s="697"/>
      <c r="C29" s="187" t="s">
        <v>2</v>
      </c>
      <c r="D29" s="187" t="s">
        <v>3</v>
      </c>
      <c r="E29" s="187">
        <v>38</v>
      </c>
      <c r="F29" s="693"/>
      <c r="G29" s="693"/>
      <c r="H29" s="698">
        <v>15900</v>
      </c>
      <c r="I29" s="699"/>
      <c r="J29" s="52"/>
      <c r="K29" s="61"/>
      <c r="L29" s="9"/>
    </row>
    <row r="30" spans="1:12" ht="30" customHeight="1">
      <c r="A30" s="182" t="s">
        <v>230</v>
      </c>
      <c r="B30" s="696">
        <v>20000</v>
      </c>
      <c r="C30" s="186" t="s">
        <v>0</v>
      </c>
      <c r="D30" s="186" t="s">
        <v>1</v>
      </c>
      <c r="E30" s="186">
        <v>63</v>
      </c>
      <c r="F30" s="694" t="s">
        <v>229</v>
      </c>
      <c r="G30" s="694"/>
      <c r="H30" s="700">
        <v>39150</v>
      </c>
      <c r="I30" s="701"/>
      <c r="J30" s="52"/>
      <c r="K30" s="61"/>
      <c r="L30" s="9"/>
    </row>
    <row r="31" spans="1:12" ht="30" customHeight="1" thickBot="1">
      <c r="A31" s="185" t="s">
        <v>230</v>
      </c>
      <c r="B31" s="697"/>
      <c r="C31" s="187" t="s">
        <v>2</v>
      </c>
      <c r="D31" s="187" t="s">
        <v>3</v>
      </c>
      <c r="E31" s="187">
        <v>44</v>
      </c>
      <c r="F31" s="693"/>
      <c r="G31" s="693"/>
      <c r="H31" s="698">
        <v>21000</v>
      </c>
      <c r="I31" s="699"/>
      <c r="J31" s="52"/>
      <c r="K31" s="61"/>
      <c r="L31" s="9"/>
    </row>
    <row r="32" spans="1:12" ht="15" customHeight="1">
      <c r="A32" s="120"/>
      <c r="B32" s="118"/>
      <c r="C32" s="121"/>
      <c r="D32" s="121"/>
      <c r="E32" s="121"/>
      <c r="F32" s="121"/>
      <c r="G32" s="121"/>
      <c r="H32" s="122"/>
      <c r="I32" s="122"/>
      <c r="J32" s="32"/>
      <c r="K32" s="61"/>
      <c r="L32" s="9"/>
    </row>
    <row r="33" spans="1:12" ht="26.1" customHeight="1" thickBot="1">
      <c r="A33" s="695" t="s">
        <v>231</v>
      </c>
      <c r="B33" s="695"/>
      <c r="C33" s="695"/>
      <c r="D33" s="695"/>
      <c r="E33" s="695"/>
      <c r="F33" s="695"/>
      <c r="G33" s="695"/>
      <c r="H33" s="695"/>
      <c r="I33" s="695"/>
      <c r="J33" s="32"/>
      <c r="K33" s="9"/>
      <c r="L33" s="9"/>
    </row>
    <row r="34" spans="1:12" ht="30" customHeight="1">
      <c r="A34" s="182" t="s">
        <v>232</v>
      </c>
      <c r="B34" s="37">
        <v>2000</v>
      </c>
      <c r="C34" s="186" t="s">
        <v>4</v>
      </c>
      <c r="D34" s="186" t="s">
        <v>5</v>
      </c>
      <c r="E34" s="186">
        <v>12</v>
      </c>
      <c r="F34" s="716" t="s">
        <v>233</v>
      </c>
      <c r="G34" s="717"/>
      <c r="H34" s="700">
        <v>5250</v>
      </c>
      <c r="I34" s="701"/>
      <c r="J34" s="52"/>
      <c r="K34" s="57"/>
      <c r="L34" s="9"/>
    </row>
    <row r="35" spans="1:12" ht="30" customHeight="1">
      <c r="A35" s="184" t="s">
        <v>234</v>
      </c>
      <c r="B35" s="174">
        <v>3000</v>
      </c>
      <c r="C35" s="188" t="s">
        <v>4</v>
      </c>
      <c r="D35" s="188" t="s">
        <v>5</v>
      </c>
      <c r="E35" s="188">
        <v>12</v>
      </c>
      <c r="F35" s="712" t="s">
        <v>233</v>
      </c>
      <c r="G35" s="718"/>
      <c r="H35" s="710">
        <v>6750</v>
      </c>
      <c r="I35" s="711"/>
      <c r="J35" s="27"/>
      <c r="K35" s="57"/>
      <c r="L35" s="9"/>
    </row>
    <row r="36" spans="1:12" ht="30" customHeight="1">
      <c r="A36" s="183" t="s">
        <v>235</v>
      </c>
      <c r="B36" s="38">
        <v>5000</v>
      </c>
      <c r="C36" s="189" t="s">
        <v>4</v>
      </c>
      <c r="D36" s="189" t="s">
        <v>5</v>
      </c>
      <c r="E36" s="189">
        <v>23</v>
      </c>
      <c r="F36" s="712" t="s">
        <v>220</v>
      </c>
      <c r="G36" s="713"/>
      <c r="H36" s="710">
        <v>7850</v>
      </c>
      <c r="I36" s="711"/>
      <c r="J36" s="27"/>
      <c r="K36" s="57"/>
      <c r="L36" s="9"/>
    </row>
    <row r="37" spans="1:12" ht="30" customHeight="1">
      <c r="A37" s="183" t="s">
        <v>236</v>
      </c>
      <c r="B37" s="38">
        <v>7500</v>
      </c>
      <c r="C37" s="189" t="s">
        <v>4</v>
      </c>
      <c r="D37" s="189" t="s">
        <v>5</v>
      </c>
      <c r="E37" s="189">
        <v>23</v>
      </c>
      <c r="F37" s="712" t="s">
        <v>220</v>
      </c>
      <c r="G37" s="713"/>
      <c r="H37" s="710">
        <v>9950</v>
      </c>
      <c r="I37" s="711"/>
      <c r="J37" s="27"/>
      <c r="K37" s="57"/>
      <c r="L37" s="9"/>
    </row>
    <row r="38" spans="1:12" ht="30" customHeight="1">
      <c r="A38" s="183" t="s">
        <v>237</v>
      </c>
      <c r="B38" s="38">
        <v>10000</v>
      </c>
      <c r="C38" s="189" t="s">
        <v>4</v>
      </c>
      <c r="D38" s="189" t="s">
        <v>5</v>
      </c>
      <c r="E38" s="189">
        <v>25</v>
      </c>
      <c r="F38" s="712" t="s">
        <v>220</v>
      </c>
      <c r="G38" s="713"/>
      <c r="H38" s="710">
        <v>11450</v>
      </c>
      <c r="I38" s="711"/>
      <c r="J38" s="27"/>
      <c r="K38" s="57"/>
      <c r="L38" s="9"/>
    </row>
    <row r="39" spans="1:12" ht="30" customHeight="1">
      <c r="A39" s="183" t="s">
        <v>238</v>
      </c>
      <c r="B39" s="38">
        <v>12500</v>
      </c>
      <c r="C39" s="189" t="s">
        <v>4</v>
      </c>
      <c r="D39" s="189" t="s">
        <v>5</v>
      </c>
      <c r="E39" s="189">
        <v>28</v>
      </c>
      <c r="F39" s="712" t="s">
        <v>220</v>
      </c>
      <c r="G39" s="713"/>
      <c r="H39" s="710">
        <v>16450</v>
      </c>
      <c r="I39" s="711"/>
      <c r="J39" s="27"/>
      <c r="K39" s="57"/>
      <c r="L39" s="9"/>
    </row>
    <row r="40" spans="1:12" ht="30" customHeight="1">
      <c r="A40" s="183" t="s">
        <v>239</v>
      </c>
      <c r="B40" s="38">
        <v>15000</v>
      </c>
      <c r="C40" s="189" t="s">
        <v>4</v>
      </c>
      <c r="D40" s="189" t="s">
        <v>5</v>
      </c>
      <c r="E40" s="189">
        <v>40</v>
      </c>
      <c r="F40" s="712" t="s">
        <v>229</v>
      </c>
      <c r="G40" s="718"/>
      <c r="H40" s="710">
        <v>17700</v>
      </c>
      <c r="I40" s="711"/>
      <c r="J40" s="27"/>
      <c r="K40" s="57"/>
      <c r="L40" s="9"/>
    </row>
    <row r="41" spans="1:12" ht="30" customHeight="1" thickBot="1">
      <c r="A41" s="185" t="s">
        <v>240</v>
      </c>
      <c r="B41" s="39">
        <v>20000</v>
      </c>
      <c r="C41" s="187" t="s">
        <v>4</v>
      </c>
      <c r="D41" s="187" t="s">
        <v>5</v>
      </c>
      <c r="E41" s="187">
        <v>45</v>
      </c>
      <c r="F41" s="714" t="s">
        <v>229</v>
      </c>
      <c r="G41" s="715"/>
      <c r="H41" s="698">
        <v>20400</v>
      </c>
      <c r="I41" s="699"/>
      <c r="J41" s="27"/>
      <c r="K41" s="57"/>
      <c r="L41" s="9"/>
    </row>
    <row r="42" spans="1:12" ht="15" customHeight="1">
      <c r="A42" s="120"/>
      <c r="B42" s="123"/>
      <c r="C42" s="121"/>
      <c r="D42" s="121"/>
      <c r="E42" s="121"/>
      <c r="F42" s="121"/>
      <c r="G42" s="121"/>
      <c r="H42" s="122"/>
      <c r="I42" s="122"/>
      <c r="J42" s="27"/>
      <c r="K42" s="57"/>
      <c r="L42" s="9"/>
    </row>
    <row r="43" spans="1:12" s="12" customFormat="1" ht="26.1" customHeight="1">
      <c r="A43" s="695"/>
      <c r="B43" s="695"/>
      <c r="C43" s="695"/>
      <c r="D43" s="695"/>
      <c r="E43" s="695"/>
      <c r="F43" s="695"/>
      <c r="G43" s="695"/>
      <c r="H43" s="695"/>
      <c r="I43" s="695"/>
      <c r="J43" s="124"/>
      <c r="K43" s="125"/>
      <c r="L43" s="125"/>
    </row>
    <row r="44" spans="1:12" ht="25.5" hidden="1" customHeight="1">
      <c r="A44" s="510"/>
      <c r="B44" s="510"/>
      <c r="C44" s="510"/>
      <c r="D44" s="510"/>
      <c r="E44" s="510"/>
      <c r="F44" s="510"/>
      <c r="G44" s="510"/>
      <c r="H44" s="510"/>
      <c r="I44" s="510"/>
      <c r="K44" s="9"/>
      <c r="L44" s="9"/>
    </row>
    <row r="45" spans="1:12" ht="26.1" hidden="1" customHeight="1">
      <c r="A45" s="510"/>
      <c r="B45" s="510"/>
      <c r="C45" s="510"/>
      <c r="D45" s="510"/>
      <c r="E45" s="510"/>
      <c r="F45" s="510"/>
      <c r="G45" s="510"/>
      <c r="H45" s="510"/>
      <c r="I45" s="510"/>
      <c r="K45" s="9"/>
      <c r="L45" s="9"/>
    </row>
    <row r="46" spans="1:12" ht="26.1" hidden="1" customHeight="1">
      <c r="A46" s="510"/>
      <c r="B46" s="510"/>
      <c r="C46" s="510"/>
      <c r="D46" s="510"/>
      <c r="E46" s="510"/>
      <c r="F46" s="510"/>
      <c r="G46" s="510"/>
      <c r="H46" s="510"/>
      <c r="I46" s="510"/>
    </row>
    <row r="47" spans="1:12" ht="26.1" customHeight="1">
      <c r="A47" s="510"/>
      <c r="B47" s="510"/>
      <c r="C47" s="510"/>
      <c r="D47" s="510"/>
      <c r="E47" s="510"/>
      <c r="F47" s="510"/>
      <c r="G47" s="510"/>
      <c r="H47" s="510"/>
      <c r="I47" s="510"/>
    </row>
    <row r="48" spans="1:12" ht="26.1" customHeight="1">
      <c r="A48" s="510"/>
      <c r="B48" s="510"/>
      <c r="C48" s="510"/>
      <c r="D48" s="510"/>
      <c r="E48" s="510"/>
      <c r="F48" s="510"/>
      <c r="G48" s="510"/>
      <c r="H48" s="510"/>
      <c r="I48" s="510"/>
    </row>
    <row r="49" spans="1:9" ht="26.1" customHeight="1">
      <c r="A49" s="510"/>
      <c r="B49" s="510"/>
      <c r="C49" s="510"/>
      <c r="D49" s="510"/>
      <c r="E49" s="510"/>
      <c r="F49" s="510"/>
      <c r="G49" s="510"/>
      <c r="H49" s="510"/>
      <c r="I49" s="510"/>
    </row>
    <row r="50" spans="1:9" ht="26.1" customHeight="1">
      <c r="A50" s="510"/>
      <c r="B50" s="510"/>
      <c r="C50" s="510"/>
      <c r="D50" s="510"/>
      <c r="E50" s="510"/>
      <c r="F50" s="510"/>
      <c r="G50" s="510"/>
      <c r="H50" s="510"/>
      <c r="I50" s="510"/>
    </row>
    <row r="51" spans="1:9" ht="26.1" customHeight="1">
      <c r="A51" s="510"/>
      <c r="B51" s="510"/>
      <c r="C51" s="510"/>
      <c r="D51" s="510"/>
      <c r="E51" s="510"/>
      <c r="F51" s="510"/>
      <c r="G51" s="510"/>
      <c r="H51" s="510"/>
      <c r="I51" s="510"/>
    </row>
    <row r="52" spans="1:9" ht="26.1" customHeight="1">
      <c r="A52" s="510"/>
      <c r="B52" s="510"/>
      <c r="C52" s="510"/>
      <c r="D52" s="510"/>
      <c r="E52" s="510"/>
      <c r="F52" s="510"/>
      <c r="G52" s="510"/>
      <c r="H52" s="510"/>
      <c r="I52" s="510"/>
    </row>
    <row r="53" spans="1:9" ht="26.1" customHeight="1"/>
    <row r="54" spans="1:9" ht="26.1" customHeight="1"/>
    <row r="55" spans="1:9" ht="26.1" customHeight="1"/>
    <row r="56" spans="1:9" ht="26.1" customHeight="1"/>
    <row r="57" spans="1:9" ht="26.1" customHeight="1"/>
    <row r="267" spans="1:2">
      <c r="A267" s="9"/>
      <c r="B267" s="9"/>
    </row>
    <row r="268" spans="1:2">
      <c r="A268" s="9"/>
      <c r="B268" s="9"/>
    </row>
    <row r="269" spans="1:2">
      <c r="A269" s="9"/>
      <c r="B269" s="9"/>
    </row>
    <row r="270" spans="1:2">
      <c r="A270" s="9"/>
      <c r="B270" s="9"/>
    </row>
    <row r="271" spans="1:2">
      <c r="A271" s="9"/>
      <c r="B271" s="9"/>
    </row>
    <row r="272" spans="1:2">
      <c r="A272" s="9"/>
      <c r="B272" s="9"/>
    </row>
    <row r="273" spans="1:2" ht="18">
      <c r="A273" s="703"/>
      <c r="B273" s="703"/>
    </row>
    <row r="274" spans="1:2" ht="18">
      <c r="A274" s="703"/>
      <c r="B274" s="703"/>
    </row>
    <row r="275" spans="1:2" ht="18">
      <c r="A275" s="702"/>
      <c r="B275" s="702"/>
    </row>
    <row r="276" spans="1:2">
      <c r="A276" s="9"/>
      <c r="B276" s="9"/>
    </row>
    <row r="277" spans="1:2" ht="23.25">
      <c r="A277" s="709"/>
      <c r="B277" s="709"/>
    </row>
    <row r="278" spans="1:2" ht="23.25">
      <c r="A278" s="709"/>
      <c r="B278" s="709"/>
    </row>
    <row r="279" spans="1:2" ht="23.25">
      <c r="A279" s="709"/>
      <c r="B279" s="709"/>
    </row>
    <row r="280" spans="1:2" ht="23.25">
      <c r="A280" s="709"/>
      <c r="B280" s="709"/>
    </row>
    <row r="281" spans="1:2" ht="23.25">
      <c r="A281" s="704"/>
      <c r="B281" s="704"/>
    </row>
    <row r="282" spans="1:2" ht="23.25">
      <c r="A282" s="709"/>
      <c r="B282" s="709"/>
    </row>
    <row r="283" spans="1:2" ht="23.25">
      <c r="A283" s="709"/>
      <c r="B283" s="709"/>
    </row>
    <row r="284" spans="1:2" ht="23.25">
      <c r="A284" s="709"/>
      <c r="B284" s="709"/>
    </row>
    <row r="285" spans="1:2" ht="23.25">
      <c r="A285" s="709"/>
      <c r="B285" s="709"/>
    </row>
    <row r="286" spans="1:2" ht="23.25">
      <c r="A286" s="709"/>
      <c r="B286" s="709"/>
    </row>
    <row r="287" spans="1:2" ht="23.25">
      <c r="A287" s="704"/>
      <c r="B287" s="704"/>
    </row>
    <row r="288" spans="1:2" ht="23.25">
      <c r="A288" s="704"/>
      <c r="B288" s="704"/>
    </row>
    <row r="289" spans="1:2" ht="23.25">
      <c r="A289" s="709"/>
      <c r="B289" s="709"/>
    </row>
    <row r="290" spans="1:2" ht="23.25">
      <c r="A290" s="709"/>
      <c r="B290" s="709"/>
    </row>
    <row r="291" spans="1:2" ht="23.25">
      <c r="A291" s="709"/>
      <c r="B291" s="709"/>
    </row>
    <row r="292" spans="1:2" ht="23.25">
      <c r="A292" s="704"/>
      <c r="B292" s="704"/>
    </row>
    <row r="293" spans="1:2" ht="18">
      <c r="A293" s="703"/>
      <c r="B293" s="703"/>
    </row>
    <row r="294" spans="1:2" ht="18">
      <c r="A294" s="703"/>
      <c r="B294" s="703"/>
    </row>
    <row r="295" spans="1:2" ht="18">
      <c r="A295" s="702"/>
      <c r="B295" s="702"/>
    </row>
    <row r="296" spans="1:2">
      <c r="A296" s="9"/>
      <c r="B296" s="9"/>
    </row>
    <row r="297" spans="1:2" ht="23.25">
      <c r="A297" s="705"/>
      <c r="B297" s="705"/>
    </row>
    <row r="298" spans="1:2" ht="23.25">
      <c r="A298" s="705"/>
      <c r="B298" s="705"/>
    </row>
    <row r="299" spans="1:2" ht="23.25">
      <c r="A299" s="704"/>
      <c r="B299" s="704"/>
    </row>
    <row r="300" spans="1:2" ht="23.25">
      <c r="A300" s="704"/>
      <c r="B300" s="704"/>
    </row>
    <row r="301" spans="1:2" ht="23.25">
      <c r="A301" s="704"/>
      <c r="B301" s="704"/>
    </row>
    <row r="302" spans="1:2" ht="23.25">
      <c r="A302" s="705"/>
      <c r="B302" s="705"/>
    </row>
    <row r="303" spans="1:2" ht="23.25">
      <c r="A303" s="705"/>
      <c r="B303" s="705"/>
    </row>
    <row r="304" spans="1:2" ht="23.25">
      <c r="A304" s="704"/>
      <c r="B304" s="704"/>
    </row>
    <row r="305" spans="1:2">
      <c r="A305" s="9"/>
      <c r="B305" s="9"/>
    </row>
    <row r="306" spans="1:2" ht="18">
      <c r="A306" s="703"/>
      <c r="B306" s="703"/>
    </row>
    <row r="307" spans="1:2" ht="18">
      <c r="A307" s="703"/>
      <c r="B307" s="703"/>
    </row>
    <row r="308" spans="1:2" ht="18">
      <c r="A308" s="702"/>
      <c r="B308" s="702"/>
    </row>
    <row r="309" spans="1:2" ht="23.25">
      <c r="A309" s="706"/>
      <c r="B309" s="706"/>
    </row>
    <row r="310" spans="1:2" ht="23.25">
      <c r="A310" s="705"/>
      <c r="B310" s="705"/>
    </row>
    <row r="311" spans="1:2" ht="23.25">
      <c r="A311" s="705"/>
      <c r="B311" s="705"/>
    </row>
    <row r="312" spans="1:2" ht="23.25">
      <c r="A312" s="705"/>
      <c r="B312" s="705"/>
    </row>
    <row r="313" spans="1:2" ht="23.25">
      <c r="A313" s="705"/>
      <c r="B313" s="705"/>
    </row>
    <row r="314" spans="1:2" ht="23.25">
      <c r="A314" s="705"/>
      <c r="B314" s="705"/>
    </row>
    <row r="315" spans="1:2" ht="23.25">
      <c r="A315" s="705"/>
      <c r="B315" s="705"/>
    </row>
    <row r="316" spans="1:2" ht="23.25">
      <c r="A316" s="705"/>
      <c r="B316" s="705"/>
    </row>
    <row r="317" spans="1:2" ht="23.25">
      <c r="A317" s="705"/>
      <c r="B317" s="705"/>
    </row>
    <row r="318" spans="1:2" ht="18">
      <c r="A318" s="32"/>
      <c r="B318" s="9"/>
    </row>
    <row r="319" spans="1:2" ht="23.25">
      <c r="A319" s="707"/>
      <c r="B319" s="708"/>
    </row>
    <row r="320" spans="1:2">
      <c r="A320" s="9"/>
      <c r="B320" s="9"/>
    </row>
  </sheetData>
  <mergeCells count="127">
    <mergeCell ref="F36:G36"/>
    <mergeCell ref="F37:G37"/>
    <mergeCell ref="F40:G40"/>
    <mergeCell ref="H36:I36"/>
    <mergeCell ref="H37:I37"/>
    <mergeCell ref="B28:B29"/>
    <mergeCell ref="F28:G29"/>
    <mergeCell ref="H28:I28"/>
    <mergeCell ref="H29:I29"/>
    <mergeCell ref="H30:I30"/>
    <mergeCell ref="H31:I31"/>
    <mergeCell ref="H34:I34"/>
    <mergeCell ref="H35:I35"/>
    <mergeCell ref="A33:I33"/>
    <mergeCell ref="B7:I7"/>
    <mergeCell ref="E11:E13"/>
    <mergeCell ref="F11:G11"/>
    <mergeCell ref="H11:I11"/>
    <mergeCell ref="A7:A8"/>
    <mergeCell ref="B8:I8"/>
    <mergeCell ref="F12:G12"/>
    <mergeCell ref="B4:H4"/>
    <mergeCell ref="B26:B27"/>
    <mergeCell ref="F26:G26"/>
    <mergeCell ref="H26:I26"/>
    <mergeCell ref="F27:G27"/>
    <mergeCell ref="H27:I27"/>
    <mergeCell ref="K9:L9"/>
    <mergeCell ref="A9:I9"/>
    <mergeCell ref="A11:A13"/>
    <mergeCell ref="B11:B13"/>
    <mergeCell ref="C11:D11"/>
    <mergeCell ref="H12:I12"/>
    <mergeCell ref="F13:G13"/>
    <mergeCell ref="H13:I13"/>
    <mergeCell ref="C12:C13"/>
    <mergeCell ref="D12:D13"/>
    <mergeCell ref="B24:B25"/>
    <mergeCell ref="A278:B278"/>
    <mergeCell ref="A279:B279"/>
    <mergeCell ref="A280:B280"/>
    <mergeCell ref="B30:B31"/>
    <mergeCell ref="F30:G31"/>
    <mergeCell ref="H39:I39"/>
    <mergeCell ref="H40:I40"/>
    <mergeCell ref="F38:G38"/>
    <mergeCell ref="F41:G41"/>
    <mergeCell ref="F34:G34"/>
    <mergeCell ref="F35:G35"/>
    <mergeCell ref="F25:G25"/>
    <mergeCell ref="H25:I25"/>
    <mergeCell ref="F39:G39"/>
    <mergeCell ref="A50:I50"/>
    <mergeCell ref="A47:I47"/>
    <mergeCell ref="A49:I49"/>
    <mergeCell ref="A48:I48"/>
    <mergeCell ref="A43:I43"/>
    <mergeCell ref="F24:G24"/>
    <mergeCell ref="H24:I24"/>
    <mergeCell ref="H41:I41"/>
    <mergeCell ref="H38:I38"/>
    <mergeCell ref="A281:B281"/>
    <mergeCell ref="A273:B273"/>
    <mergeCell ref="A274:B274"/>
    <mergeCell ref="A45:I45"/>
    <mergeCell ref="A44:I44"/>
    <mergeCell ref="A46:I46"/>
    <mergeCell ref="A51:I51"/>
    <mergeCell ref="A52:I52"/>
    <mergeCell ref="A275:B275"/>
    <mergeCell ref="A277:B277"/>
    <mergeCell ref="A293:B293"/>
    <mergeCell ref="A290:B290"/>
    <mergeCell ref="A291:B291"/>
    <mergeCell ref="A292:B292"/>
    <mergeCell ref="A282:B282"/>
    <mergeCell ref="A289:B289"/>
    <mergeCell ref="A283:B283"/>
    <mergeCell ref="A284:B284"/>
    <mergeCell ref="A285:B285"/>
    <mergeCell ref="A286:B286"/>
    <mergeCell ref="A287:B287"/>
    <mergeCell ref="A288:B288"/>
    <mergeCell ref="A317:B317"/>
    <mergeCell ref="A319:B319"/>
    <mergeCell ref="A312:B312"/>
    <mergeCell ref="A313:B313"/>
    <mergeCell ref="A314:B314"/>
    <mergeCell ref="A315:B315"/>
    <mergeCell ref="A298:B298"/>
    <mergeCell ref="A299:B299"/>
    <mergeCell ref="A300:B300"/>
    <mergeCell ref="A301:B301"/>
    <mergeCell ref="A302:B302"/>
    <mergeCell ref="A303:B303"/>
    <mergeCell ref="A306:B306"/>
    <mergeCell ref="A295:B295"/>
    <mergeCell ref="A294:B294"/>
    <mergeCell ref="A304:B304"/>
    <mergeCell ref="A297:B297"/>
    <mergeCell ref="A307:B307"/>
    <mergeCell ref="A311:B311"/>
    <mergeCell ref="A316:B316"/>
    <mergeCell ref="A309:B309"/>
    <mergeCell ref="A308:B308"/>
    <mergeCell ref="A310:B310"/>
    <mergeCell ref="F23:G23"/>
    <mergeCell ref="F16:G16"/>
    <mergeCell ref="F17:G17"/>
    <mergeCell ref="F18:G18"/>
    <mergeCell ref="A15:I15"/>
    <mergeCell ref="B16:B17"/>
    <mergeCell ref="H23:I23"/>
    <mergeCell ref="H16:I16"/>
    <mergeCell ref="H17:I17"/>
    <mergeCell ref="H20:I20"/>
    <mergeCell ref="H21:I21"/>
    <mergeCell ref="F22:G22"/>
    <mergeCell ref="F20:G20"/>
    <mergeCell ref="F21:G21"/>
    <mergeCell ref="H22:I22"/>
    <mergeCell ref="B18:B19"/>
    <mergeCell ref="H18:I18"/>
    <mergeCell ref="H19:I19"/>
    <mergeCell ref="B22:B23"/>
    <mergeCell ref="F19:G19"/>
    <mergeCell ref="B20:B21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72"/>
  <sheetViews>
    <sheetView view="pageBreakPreview" zoomScale="55" zoomScaleSheetLayoutView="55" workbookViewId="0">
      <selection activeCell="A7" sqref="A7:C8"/>
    </sheetView>
  </sheetViews>
  <sheetFormatPr defaultRowHeight="12.75"/>
  <cols>
    <col min="1" max="1" width="31.28515625" customWidth="1"/>
    <col min="2" max="2" width="14.140625" customWidth="1"/>
    <col min="3" max="3" width="29" customWidth="1"/>
    <col min="4" max="4" width="13.85546875" customWidth="1"/>
    <col min="5" max="5" width="19.5703125" customWidth="1"/>
    <col min="6" max="6" width="30.85546875" customWidth="1"/>
    <col min="7" max="7" width="25.140625" customWidth="1"/>
    <col min="8" max="8" width="39.85546875" customWidth="1"/>
    <col min="9" max="9" width="4.140625" customWidth="1"/>
    <col min="10" max="10" width="9.140625" hidden="1" customWidth="1"/>
    <col min="11" max="11" width="31.140625" customWidth="1"/>
  </cols>
  <sheetData>
    <row r="1" spans="1:11" s="1" customFormat="1" ht="20.100000000000001" customHeight="1">
      <c r="A1"/>
      <c r="B1"/>
      <c r="C1"/>
      <c r="D1"/>
      <c r="E1"/>
      <c r="F1"/>
      <c r="G1"/>
      <c r="H1"/>
    </row>
    <row r="2" spans="1:11" s="1" customFormat="1" ht="20.100000000000001" customHeight="1">
      <c r="A2" s="437"/>
      <c r="B2" s="440" t="s">
        <v>792</v>
      </c>
      <c r="C2" s="441"/>
      <c r="D2" s="441"/>
      <c r="E2" s="441"/>
      <c r="F2" s="441"/>
      <c r="G2" s="441"/>
      <c r="H2" s="441"/>
    </row>
    <row r="3" spans="1:11" s="1" customFormat="1" ht="20.100000000000001" customHeight="1">
      <c r="A3" s="437"/>
      <c r="B3" s="442" t="s">
        <v>793</v>
      </c>
      <c r="C3" s="441"/>
      <c r="D3" s="441"/>
      <c r="E3" s="441"/>
      <c r="F3" s="441"/>
      <c r="G3" s="441"/>
      <c r="H3" s="441"/>
    </row>
    <row r="4" spans="1:11" s="1" customFormat="1" ht="20.100000000000001" customHeight="1">
      <c r="A4" s="437"/>
      <c r="B4" s="450" t="s">
        <v>794</v>
      </c>
      <c r="C4" s="450"/>
      <c r="D4" s="450"/>
      <c r="E4" s="450"/>
      <c r="F4" s="450"/>
      <c r="G4" s="450"/>
      <c r="H4" s="450"/>
    </row>
    <row r="5" spans="1:11" s="1" customFormat="1" ht="20.100000000000001" customHeight="1">
      <c r="A5" s="437"/>
      <c r="B5" s="442" t="s">
        <v>795</v>
      </c>
      <c r="C5" s="437"/>
      <c r="D5" s="437"/>
      <c r="E5" s="437"/>
      <c r="F5" s="437"/>
      <c r="G5" s="437"/>
      <c r="H5" s="437"/>
    </row>
    <row r="6" spans="1:11" s="1" customFormat="1" ht="20.100000000000001" customHeight="1">
      <c r="C6" s="441"/>
      <c r="D6" s="441"/>
      <c r="E6" s="441"/>
      <c r="F6" s="441"/>
      <c r="G6" s="441"/>
      <c r="H6" s="441"/>
    </row>
    <row r="7" spans="1:11" ht="18" customHeight="1">
      <c r="A7" s="461" t="s">
        <v>272</v>
      </c>
      <c r="B7" s="461"/>
      <c r="C7" s="461"/>
      <c r="D7" s="452" t="str">
        <f>'W-1ф'!H7</f>
        <v>Действителен с 01.12.2014</v>
      </c>
      <c r="E7" s="452"/>
      <c r="F7" s="452"/>
      <c r="G7" s="452"/>
      <c r="H7" s="452"/>
    </row>
    <row r="8" spans="1:11" ht="18" customHeight="1">
      <c r="A8" s="461"/>
      <c r="B8" s="461"/>
      <c r="C8" s="461"/>
      <c r="D8" s="749" t="s">
        <v>48</v>
      </c>
      <c r="E8" s="749"/>
      <c r="F8" s="749"/>
      <c r="G8" s="749"/>
      <c r="H8" s="749"/>
      <c r="I8" s="298"/>
    </row>
    <row r="9" spans="1:11" ht="35.25" customHeight="1">
      <c r="A9" s="478" t="s">
        <v>246</v>
      </c>
      <c r="B9" s="478"/>
      <c r="C9" s="478"/>
      <c r="D9" s="478"/>
      <c r="E9" s="478"/>
      <c r="F9" s="478"/>
      <c r="G9" s="478"/>
      <c r="H9" s="478"/>
      <c r="J9" s="451"/>
      <c r="K9" s="451"/>
    </row>
    <row r="10" spans="1:11" ht="171.75" customHeight="1">
      <c r="A10" s="755" t="s">
        <v>612</v>
      </c>
      <c r="B10" s="755"/>
      <c r="C10" s="755"/>
      <c r="D10" s="755"/>
      <c r="E10" s="755"/>
      <c r="F10" s="755"/>
      <c r="G10" s="755"/>
      <c r="H10" s="755"/>
      <c r="J10" s="97"/>
      <c r="K10" s="97"/>
    </row>
    <row r="11" spans="1:11" ht="15" customHeight="1" thickBot="1"/>
    <row r="12" spans="1:11" ht="42.75" customHeight="1" thickBot="1">
      <c r="A12" s="752" t="s">
        <v>245</v>
      </c>
      <c r="B12" s="753"/>
      <c r="C12" s="753"/>
      <c r="D12" s="753"/>
      <c r="E12" s="190" t="s">
        <v>248</v>
      </c>
      <c r="F12" s="752" t="s">
        <v>52</v>
      </c>
      <c r="G12" s="758"/>
      <c r="H12" s="181" t="s">
        <v>516</v>
      </c>
      <c r="J12" s="28"/>
    </row>
    <row r="13" spans="1:11" ht="30" customHeight="1">
      <c r="A13" s="756" t="s">
        <v>249</v>
      </c>
      <c r="B13" s="757"/>
      <c r="C13" s="757"/>
      <c r="D13" s="757"/>
      <c r="E13" s="134">
        <v>10</v>
      </c>
      <c r="F13" s="759" t="s">
        <v>6</v>
      </c>
      <c r="G13" s="760"/>
      <c r="H13" s="192">
        <v>15050</v>
      </c>
      <c r="I13" s="26"/>
      <c r="J13" s="31"/>
      <c r="K13" s="58"/>
    </row>
    <row r="14" spans="1:11" ht="30" customHeight="1">
      <c r="A14" s="743" t="s">
        <v>250</v>
      </c>
      <c r="B14" s="744"/>
      <c r="C14" s="744"/>
      <c r="D14" s="744"/>
      <c r="E14" s="112">
        <v>20</v>
      </c>
      <c r="F14" s="761" t="s">
        <v>6</v>
      </c>
      <c r="G14" s="762"/>
      <c r="H14" s="193">
        <v>15900</v>
      </c>
      <c r="I14" s="26"/>
      <c r="J14" s="31"/>
      <c r="K14" s="58"/>
    </row>
    <row r="15" spans="1:11" ht="30" customHeight="1">
      <c r="A15" s="743" t="s">
        <v>251</v>
      </c>
      <c r="B15" s="744"/>
      <c r="C15" s="744"/>
      <c r="D15" s="744"/>
      <c r="E15" s="112">
        <v>21</v>
      </c>
      <c r="F15" s="763" t="s">
        <v>6</v>
      </c>
      <c r="G15" s="764"/>
      <c r="H15" s="193">
        <v>17700</v>
      </c>
      <c r="I15" s="26"/>
      <c r="J15" s="31"/>
      <c r="K15" s="58"/>
    </row>
    <row r="16" spans="1:11" ht="30" customHeight="1">
      <c r="A16" s="754" t="s">
        <v>252</v>
      </c>
      <c r="B16" s="744"/>
      <c r="C16" s="744"/>
      <c r="D16" s="744"/>
      <c r="E16" s="112">
        <v>24</v>
      </c>
      <c r="F16" s="455" t="s">
        <v>6</v>
      </c>
      <c r="G16" s="455"/>
      <c r="H16" s="194">
        <v>19900</v>
      </c>
      <c r="I16" s="26"/>
      <c r="J16" s="31"/>
      <c r="K16" s="58"/>
    </row>
    <row r="17" spans="1:11" ht="30" customHeight="1">
      <c r="A17" s="743" t="s">
        <v>253</v>
      </c>
      <c r="B17" s="744"/>
      <c r="C17" s="744"/>
      <c r="D17" s="744"/>
      <c r="E17" s="112">
        <v>25</v>
      </c>
      <c r="F17" s="455" t="s">
        <v>6</v>
      </c>
      <c r="G17" s="455"/>
      <c r="H17" s="192">
        <v>22100</v>
      </c>
      <c r="I17" s="26"/>
      <c r="J17" s="31"/>
      <c r="K17" s="58"/>
    </row>
    <row r="18" spans="1:11" ht="30" customHeight="1">
      <c r="A18" s="743" t="s">
        <v>254</v>
      </c>
      <c r="B18" s="744"/>
      <c r="C18" s="744"/>
      <c r="D18" s="744"/>
      <c r="E18" s="112">
        <v>40</v>
      </c>
      <c r="F18" s="527" t="s">
        <v>241</v>
      </c>
      <c r="G18" s="527"/>
      <c r="H18" s="193">
        <v>29700</v>
      </c>
      <c r="I18" s="26"/>
      <c r="J18" s="31"/>
      <c r="K18" s="58"/>
    </row>
    <row r="19" spans="1:11" ht="30" customHeight="1" thickBot="1">
      <c r="A19" s="745" t="s">
        <v>255</v>
      </c>
      <c r="B19" s="746"/>
      <c r="C19" s="746"/>
      <c r="D19" s="746"/>
      <c r="E19" s="113">
        <v>55</v>
      </c>
      <c r="F19" s="747" t="s">
        <v>241</v>
      </c>
      <c r="G19" s="748"/>
      <c r="H19" s="195">
        <v>34200</v>
      </c>
      <c r="I19" s="26"/>
      <c r="J19" s="31"/>
      <c r="K19" s="58"/>
    </row>
    <row r="20" spans="1:11" ht="15" customHeight="1">
      <c r="A20" s="13"/>
      <c r="B20" s="13"/>
      <c r="C20" s="13"/>
      <c r="D20" s="13"/>
      <c r="E20" s="13"/>
      <c r="F20" s="13"/>
      <c r="G20" s="126"/>
      <c r="J20" s="9"/>
    </row>
    <row r="21" spans="1:11" ht="26.1" customHeight="1">
      <c r="A21" s="510" t="s">
        <v>247</v>
      </c>
      <c r="B21" s="510"/>
      <c r="C21" s="510"/>
      <c r="D21" s="510"/>
      <c r="E21" s="510"/>
      <c r="F21" s="510"/>
      <c r="G21" s="510"/>
      <c r="H21" s="510"/>
      <c r="J21" s="9"/>
    </row>
    <row r="22" spans="1:11" ht="26.1" customHeight="1">
      <c r="A22" s="510" t="s">
        <v>26</v>
      </c>
      <c r="B22" s="510"/>
      <c r="C22" s="510"/>
      <c r="D22" s="510"/>
      <c r="E22" s="510"/>
      <c r="F22" s="510"/>
      <c r="G22" s="510"/>
      <c r="H22" s="510"/>
      <c r="J22" s="9"/>
    </row>
    <row r="23" spans="1:11" ht="26.1" customHeight="1">
      <c r="A23" s="582" t="s">
        <v>27</v>
      </c>
      <c r="B23" s="582"/>
      <c r="C23" s="582"/>
      <c r="D23" s="582"/>
      <c r="E23" s="582"/>
      <c r="F23" s="582"/>
      <c r="G23" s="582"/>
      <c r="H23" s="582"/>
    </row>
    <row r="24" spans="1:11" ht="26.1" customHeight="1">
      <c r="A24" s="514" t="s">
        <v>28</v>
      </c>
      <c r="B24" s="514"/>
      <c r="C24" s="514"/>
      <c r="D24" s="514"/>
      <c r="E24" s="514"/>
      <c r="F24" s="514"/>
      <c r="G24" s="514"/>
      <c r="H24" s="514"/>
    </row>
    <row r="25" spans="1:11" ht="26.1" customHeight="1">
      <c r="A25" s="514" t="s">
        <v>29</v>
      </c>
      <c r="B25" s="514"/>
      <c r="C25" s="514"/>
      <c r="D25" s="514"/>
      <c r="E25" s="514"/>
      <c r="F25" s="514"/>
      <c r="G25" s="514"/>
      <c r="H25" s="514"/>
    </row>
    <row r="26" spans="1:11" ht="26.1" customHeight="1">
      <c r="A26" s="514" t="s">
        <v>30</v>
      </c>
      <c r="B26" s="514"/>
      <c r="C26" s="514"/>
      <c r="D26" s="514"/>
      <c r="E26" s="514"/>
      <c r="F26" s="514"/>
      <c r="G26" s="514"/>
      <c r="H26" s="514"/>
    </row>
    <row r="27" spans="1:11" ht="26.1" customHeight="1">
      <c r="A27" s="514"/>
      <c r="B27" s="514"/>
      <c r="C27" s="514"/>
      <c r="D27" s="514"/>
      <c r="E27" s="514"/>
      <c r="F27" s="514"/>
      <c r="G27" s="514"/>
      <c r="H27" s="514"/>
    </row>
    <row r="28" spans="1:11" ht="26.1" customHeight="1">
      <c r="A28" s="750"/>
      <c r="B28" s="750"/>
      <c r="C28" s="750"/>
      <c r="D28" s="750"/>
      <c r="E28" s="750"/>
      <c r="F28" s="750"/>
      <c r="G28" s="750"/>
      <c r="H28" s="750"/>
    </row>
    <row r="29" spans="1:11" ht="26.1" customHeight="1">
      <c r="A29" s="750"/>
      <c r="B29" s="750"/>
      <c r="C29" s="750"/>
      <c r="D29" s="750"/>
      <c r="E29" s="750"/>
      <c r="F29" s="750"/>
      <c r="G29" s="750"/>
      <c r="H29" s="750"/>
    </row>
    <row r="30" spans="1:11" ht="26.1" customHeight="1">
      <c r="A30" s="750"/>
      <c r="B30" s="750"/>
      <c r="C30" s="750"/>
      <c r="D30" s="750"/>
      <c r="E30" s="750"/>
      <c r="F30" s="750"/>
      <c r="G30" s="750"/>
      <c r="H30" s="750"/>
    </row>
    <row r="31" spans="1:11" ht="26.1" customHeight="1">
      <c r="A31" s="751"/>
      <c r="B31" s="751"/>
      <c r="C31" s="751"/>
      <c r="D31" s="751"/>
      <c r="E31" s="751"/>
      <c r="F31" s="751"/>
      <c r="G31" s="751"/>
      <c r="H31" s="751"/>
    </row>
    <row r="32" spans="1:11" ht="26.1" customHeight="1">
      <c r="A32" s="751"/>
      <c r="B32" s="751"/>
      <c r="C32" s="751"/>
      <c r="D32" s="751"/>
      <c r="E32" s="751"/>
      <c r="F32" s="751"/>
      <c r="G32" s="751"/>
      <c r="H32" s="751"/>
    </row>
    <row r="33" spans="1:8" ht="26.1" customHeight="1">
      <c r="A33" s="751"/>
      <c r="B33" s="751"/>
      <c r="C33" s="751"/>
      <c r="D33" s="751"/>
      <c r="E33" s="751"/>
      <c r="F33" s="751"/>
      <c r="G33" s="751"/>
      <c r="H33" s="751"/>
    </row>
    <row r="34" spans="1:8" ht="26.1" customHeight="1">
      <c r="A34" s="751"/>
      <c r="B34" s="751"/>
      <c r="C34" s="751"/>
      <c r="D34" s="751"/>
      <c r="E34" s="751"/>
      <c r="F34" s="751"/>
      <c r="G34" s="751"/>
      <c r="H34" s="751"/>
    </row>
    <row r="35" spans="1:8" ht="26.1" customHeight="1">
      <c r="A35" s="751"/>
      <c r="B35" s="751"/>
      <c r="C35" s="751"/>
      <c r="D35" s="751"/>
      <c r="E35" s="751"/>
      <c r="F35" s="751"/>
      <c r="G35" s="751"/>
      <c r="H35" s="751"/>
    </row>
    <row r="36" spans="1:8" ht="26.1" customHeight="1">
      <c r="A36" s="751"/>
      <c r="B36" s="751"/>
      <c r="C36" s="751"/>
      <c r="D36" s="751"/>
      <c r="E36" s="751"/>
      <c r="F36" s="751"/>
      <c r="G36" s="751"/>
      <c r="H36" s="751"/>
    </row>
    <row r="37" spans="1:8" ht="26.1" customHeight="1">
      <c r="A37" s="751"/>
      <c r="B37" s="751"/>
      <c r="C37" s="751"/>
      <c r="D37" s="751"/>
      <c r="E37" s="751"/>
      <c r="F37" s="751"/>
      <c r="G37" s="751"/>
      <c r="H37" s="751"/>
    </row>
    <row r="38" spans="1:8" ht="26.1" customHeight="1">
      <c r="A38" s="751"/>
      <c r="B38" s="751"/>
      <c r="C38" s="751"/>
      <c r="D38" s="751"/>
      <c r="E38" s="751"/>
      <c r="F38" s="751"/>
      <c r="G38" s="751"/>
      <c r="H38" s="751"/>
    </row>
    <row r="39" spans="1:8" ht="26.1" customHeight="1">
      <c r="A39" s="751"/>
      <c r="B39" s="751"/>
      <c r="C39" s="751"/>
      <c r="D39" s="751"/>
      <c r="E39" s="751"/>
      <c r="F39" s="751"/>
      <c r="G39" s="751"/>
      <c r="H39" s="751"/>
    </row>
    <row r="40" spans="1:8" ht="26.1" customHeight="1">
      <c r="A40" s="751"/>
      <c r="B40" s="751"/>
      <c r="C40" s="751"/>
      <c r="D40" s="751"/>
      <c r="E40" s="751"/>
      <c r="F40" s="751"/>
      <c r="G40" s="751"/>
      <c r="H40" s="751"/>
    </row>
    <row r="41" spans="1:8" ht="26.1" customHeight="1">
      <c r="A41" s="751"/>
      <c r="B41" s="751"/>
      <c r="C41" s="751"/>
      <c r="D41" s="751"/>
      <c r="E41" s="751"/>
      <c r="F41" s="751"/>
      <c r="G41" s="751"/>
      <c r="H41" s="751"/>
    </row>
    <row r="42" spans="1:8" ht="26.1" customHeight="1">
      <c r="A42" s="751"/>
      <c r="B42" s="751"/>
      <c r="C42" s="751"/>
      <c r="D42" s="751"/>
      <c r="E42" s="751"/>
      <c r="F42" s="751"/>
      <c r="G42" s="751"/>
      <c r="H42" s="751"/>
    </row>
    <row r="43" spans="1:8" ht="26.1" customHeight="1">
      <c r="A43" s="751"/>
      <c r="B43" s="751"/>
      <c r="C43" s="751"/>
      <c r="D43" s="751"/>
      <c r="E43" s="751"/>
      <c r="F43" s="751"/>
      <c r="G43" s="751"/>
      <c r="H43" s="751"/>
    </row>
    <row r="44" spans="1:8" ht="26.1" customHeight="1">
      <c r="A44" s="751"/>
      <c r="B44" s="751"/>
      <c r="C44" s="751"/>
      <c r="D44" s="751"/>
      <c r="E44" s="751"/>
      <c r="F44" s="751"/>
      <c r="G44" s="751"/>
      <c r="H44" s="751"/>
    </row>
    <row r="45" spans="1:8" ht="26.1" customHeight="1">
      <c r="A45" s="751"/>
      <c r="B45" s="751"/>
      <c r="C45" s="751"/>
      <c r="D45" s="751"/>
      <c r="E45" s="751"/>
      <c r="F45" s="751"/>
      <c r="G45" s="751"/>
      <c r="H45" s="751"/>
    </row>
    <row r="46" spans="1:8" ht="26.1" customHeight="1">
      <c r="A46" s="751"/>
      <c r="B46" s="751"/>
      <c r="C46" s="751"/>
      <c r="D46" s="751"/>
      <c r="E46" s="751"/>
      <c r="F46" s="751"/>
      <c r="G46" s="751"/>
      <c r="H46" s="751"/>
    </row>
    <row r="47" spans="1:8" ht="26.1" customHeight="1">
      <c r="A47" s="751"/>
      <c r="B47" s="751"/>
      <c r="C47" s="751"/>
      <c r="D47" s="751"/>
      <c r="E47" s="751"/>
      <c r="F47" s="751"/>
      <c r="G47" s="751"/>
      <c r="H47" s="751"/>
    </row>
    <row r="48" spans="1:8" ht="26.1" customHeight="1">
      <c r="A48" s="751"/>
      <c r="B48" s="751"/>
      <c r="C48" s="751"/>
      <c r="D48" s="751"/>
      <c r="E48" s="751"/>
      <c r="F48" s="751"/>
      <c r="G48" s="751"/>
      <c r="H48" s="751"/>
    </row>
    <row r="49" spans="1:8" ht="26.1" customHeight="1">
      <c r="A49" s="751"/>
      <c r="B49" s="751"/>
      <c r="C49" s="751"/>
      <c r="D49" s="751"/>
      <c r="E49" s="751"/>
      <c r="F49" s="751"/>
      <c r="G49" s="751"/>
      <c r="H49" s="751"/>
    </row>
    <row r="50" spans="1:8" ht="26.1" customHeight="1">
      <c r="A50" s="751"/>
      <c r="B50" s="751"/>
      <c r="C50" s="751"/>
      <c r="D50" s="751"/>
      <c r="E50" s="751"/>
      <c r="F50" s="751"/>
      <c r="G50" s="751"/>
      <c r="H50" s="751"/>
    </row>
    <row r="51" spans="1:8" ht="26.1" customHeight="1">
      <c r="A51" s="751"/>
      <c r="B51" s="751"/>
      <c r="C51" s="751"/>
      <c r="D51" s="751"/>
      <c r="E51" s="751"/>
      <c r="F51" s="751"/>
      <c r="G51" s="751"/>
      <c r="H51" s="751"/>
    </row>
    <row r="52" spans="1:8" ht="26.1" customHeight="1">
      <c r="A52" s="751"/>
      <c r="B52" s="751"/>
      <c r="C52" s="751"/>
      <c r="D52" s="751"/>
      <c r="E52" s="751"/>
      <c r="F52" s="751"/>
      <c r="G52" s="751"/>
      <c r="H52" s="751"/>
    </row>
    <row r="53" spans="1:8" ht="26.1" customHeight="1">
      <c r="A53" s="751"/>
      <c r="B53" s="751"/>
      <c r="C53" s="751"/>
      <c r="D53" s="751"/>
      <c r="E53" s="751"/>
      <c r="F53" s="751"/>
      <c r="G53" s="751"/>
      <c r="H53" s="751"/>
    </row>
    <row r="54" spans="1:8" ht="26.1" customHeight="1">
      <c r="A54" s="751"/>
      <c r="B54" s="751"/>
      <c r="C54" s="751"/>
      <c r="D54" s="751"/>
      <c r="E54" s="751"/>
      <c r="F54" s="751"/>
      <c r="G54" s="751"/>
      <c r="H54" s="751"/>
    </row>
    <row r="55" spans="1:8" ht="26.1" customHeight="1">
      <c r="A55" s="751"/>
      <c r="B55" s="751"/>
      <c r="C55" s="751"/>
      <c r="D55" s="751"/>
      <c r="E55" s="751"/>
      <c r="F55" s="751"/>
      <c r="G55" s="751"/>
      <c r="H55" s="751"/>
    </row>
    <row r="56" spans="1:8" ht="26.1" customHeight="1">
      <c r="A56" s="751"/>
      <c r="B56" s="751"/>
      <c r="C56" s="751"/>
      <c r="D56" s="751"/>
      <c r="E56" s="751"/>
      <c r="F56" s="751"/>
      <c r="G56" s="751"/>
      <c r="H56" s="751"/>
    </row>
    <row r="57" spans="1:8" ht="26.1" customHeight="1">
      <c r="A57" s="751"/>
      <c r="B57" s="751"/>
      <c r="C57" s="751"/>
      <c r="D57" s="751"/>
      <c r="E57" s="751"/>
      <c r="F57" s="751"/>
      <c r="G57" s="751"/>
      <c r="H57" s="751"/>
    </row>
    <row r="58" spans="1:8" ht="26.1" customHeight="1">
      <c r="A58" s="751"/>
      <c r="B58" s="751"/>
      <c r="C58" s="751"/>
      <c r="D58" s="751"/>
      <c r="E58" s="751"/>
      <c r="F58" s="751"/>
      <c r="G58" s="751"/>
      <c r="H58" s="751"/>
    </row>
    <row r="59" spans="1:8" ht="26.1" customHeight="1">
      <c r="A59" s="751"/>
      <c r="B59" s="751"/>
      <c r="C59" s="751"/>
      <c r="D59" s="751"/>
      <c r="E59" s="751"/>
      <c r="F59" s="751"/>
      <c r="G59" s="751"/>
      <c r="H59" s="751"/>
    </row>
    <row r="60" spans="1:8" ht="26.1" customHeight="1">
      <c r="A60" s="751"/>
      <c r="B60" s="751"/>
      <c r="C60" s="751"/>
      <c r="D60" s="751"/>
      <c r="E60" s="751"/>
      <c r="F60" s="751"/>
      <c r="G60" s="751"/>
      <c r="H60" s="751"/>
    </row>
    <row r="61" spans="1:8" ht="26.1" customHeight="1">
      <c r="A61" s="751"/>
      <c r="B61" s="751"/>
      <c r="C61" s="751"/>
      <c r="D61" s="751"/>
      <c r="E61" s="751"/>
      <c r="F61" s="751"/>
      <c r="G61" s="751"/>
      <c r="H61" s="751"/>
    </row>
    <row r="62" spans="1:8" ht="26.1" customHeight="1">
      <c r="A62" s="751"/>
      <c r="B62" s="751"/>
      <c r="C62" s="751"/>
      <c r="D62" s="751"/>
      <c r="E62" s="751"/>
      <c r="F62" s="751"/>
      <c r="G62" s="751"/>
      <c r="H62" s="751"/>
    </row>
    <row r="63" spans="1:8" ht="26.1" customHeight="1">
      <c r="A63" s="751"/>
      <c r="B63" s="751"/>
      <c r="C63" s="751"/>
      <c r="D63" s="751"/>
      <c r="E63" s="751"/>
      <c r="F63" s="751"/>
      <c r="G63" s="751"/>
      <c r="H63" s="751"/>
    </row>
    <row r="64" spans="1:8" ht="26.1" customHeight="1">
      <c r="A64" s="751"/>
      <c r="B64" s="751"/>
      <c r="C64" s="751"/>
      <c r="D64" s="751"/>
      <c r="E64" s="751"/>
      <c r="F64" s="751"/>
      <c r="G64" s="751"/>
      <c r="H64" s="751"/>
    </row>
    <row r="65" spans="1:8" ht="26.1" customHeight="1">
      <c r="A65" s="751"/>
      <c r="B65" s="751"/>
      <c r="C65" s="751"/>
      <c r="D65" s="751"/>
      <c r="E65" s="751"/>
      <c r="F65" s="751"/>
      <c r="G65" s="751"/>
      <c r="H65" s="751"/>
    </row>
    <row r="66" spans="1:8" ht="26.1" customHeight="1">
      <c r="A66" s="751"/>
      <c r="B66" s="751"/>
      <c r="C66" s="751"/>
      <c r="D66" s="751"/>
      <c r="E66" s="751"/>
      <c r="F66" s="751"/>
      <c r="G66" s="751"/>
      <c r="H66" s="751"/>
    </row>
    <row r="67" spans="1:8" ht="26.1" customHeight="1">
      <c r="A67" s="751"/>
      <c r="B67" s="751"/>
      <c r="C67" s="751"/>
      <c r="D67" s="751"/>
      <c r="E67" s="751"/>
      <c r="F67" s="751"/>
      <c r="G67" s="751"/>
      <c r="H67" s="751"/>
    </row>
    <row r="68" spans="1:8" ht="26.1" customHeight="1">
      <c r="A68" s="751"/>
      <c r="B68" s="751"/>
      <c r="C68" s="751"/>
      <c r="D68" s="751"/>
      <c r="E68" s="751"/>
      <c r="F68" s="751"/>
      <c r="G68" s="751"/>
      <c r="H68" s="751"/>
    </row>
    <row r="69" spans="1:8" ht="26.1" customHeight="1"/>
    <row r="70" spans="1:8" ht="26.1" customHeight="1"/>
    <row r="71" spans="1:8" ht="26.1" customHeight="1"/>
    <row r="275" spans="1:2">
      <c r="A275" s="9"/>
      <c r="B275" s="9"/>
    </row>
    <row r="276" spans="1:2">
      <c r="A276" s="9"/>
      <c r="B276" s="9"/>
    </row>
    <row r="277" spans="1:2">
      <c r="A277" s="9"/>
      <c r="B277" s="9"/>
    </row>
    <row r="278" spans="1:2">
      <c r="A278" s="9"/>
      <c r="B278" s="9"/>
    </row>
    <row r="279" spans="1:2">
      <c r="A279" s="9"/>
      <c r="B279" s="9"/>
    </row>
    <row r="280" spans="1:2">
      <c r="A280" s="9"/>
      <c r="B280" s="9"/>
    </row>
    <row r="281" spans="1:2">
      <c r="A281" s="9"/>
      <c r="B281" s="9"/>
    </row>
    <row r="282" spans="1:2">
      <c r="A282" s="9"/>
      <c r="B282" s="9"/>
    </row>
    <row r="283" spans="1:2">
      <c r="A283" s="9"/>
      <c r="B283" s="9"/>
    </row>
    <row r="284" spans="1:2">
      <c r="A284" s="9"/>
      <c r="B284" s="9"/>
    </row>
    <row r="285" spans="1:2">
      <c r="A285" s="9"/>
      <c r="B285" s="9"/>
    </row>
    <row r="286" spans="1:2">
      <c r="A286" s="9"/>
      <c r="B286" s="9"/>
    </row>
    <row r="287" spans="1:2">
      <c r="A287" s="9"/>
      <c r="B287" s="9"/>
    </row>
    <row r="288" spans="1:2">
      <c r="A288" s="9"/>
      <c r="B288" s="9"/>
    </row>
    <row r="289" spans="1:2" ht="27.75">
      <c r="A289" s="28"/>
      <c r="B289" s="9"/>
    </row>
    <row r="290" spans="1:2" ht="27">
      <c r="A290" s="89"/>
      <c r="B290" s="9"/>
    </row>
    <row r="291" spans="1:2" ht="27">
      <c r="A291" s="90"/>
      <c r="B291" s="9"/>
    </row>
    <row r="292" spans="1:2" ht="27">
      <c r="A292" s="90"/>
      <c r="B292" s="9"/>
    </row>
    <row r="293" spans="1:2" ht="27">
      <c r="A293" s="90"/>
      <c r="B293" s="9"/>
    </row>
    <row r="294" spans="1:2" ht="27">
      <c r="A294" s="90"/>
      <c r="B294" s="9"/>
    </row>
    <row r="295" spans="1:2" ht="27">
      <c r="A295" s="91"/>
      <c r="B295" s="9"/>
    </row>
    <row r="296" spans="1:2" ht="27">
      <c r="A296" s="91"/>
      <c r="B296" s="9"/>
    </row>
    <row r="297" spans="1:2">
      <c r="A297" s="9"/>
      <c r="B297" s="9"/>
    </row>
    <row r="298" spans="1:2">
      <c r="A298" s="9"/>
      <c r="B298" s="9"/>
    </row>
    <row r="299" spans="1:2">
      <c r="A299" s="9"/>
      <c r="B299" s="9"/>
    </row>
    <row r="300" spans="1:2">
      <c r="A300" s="9"/>
      <c r="B300" s="9"/>
    </row>
    <row r="301" spans="1:2">
      <c r="A301" s="9"/>
      <c r="B301" s="9"/>
    </row>
    <row r="302" spans="1:2">
      <c r="A302" s="9"/>
      <c r="B302" s="9"/>
    </row>
    <row r="303" spans="1:2">
      <c r="A303" s="9"/>
      <c r="B303" s="9"/>
    </row>
    <row r="304" spans="1:2">
      <c r="A304" s="9"/>
      <c r="B304" s="9"/>
    </row>
    <row r="305" spans="1:2">
      <c r="A305" s="9"/>
      <c r="B305" s="9"/>
    </row>
    <row r="306" spans="1:2">
      <c r="A306" s="9"/>
      <c r="B306" s="9"/>
    </row>
    <row r="307" spans="1:2">
      <c r="A307" s="9"/>
      <c r="B307" s="9"/>
    </row>
    <row r="308" spans="1:2">
      <c r="A308" s="9"/>
      <c r="B308" s="9"/>
    </row>
    <row r="309" spans="1:2">
      <c r="A309" s="9"/>
      <c r="B309" s="9"/>
    </row>
    <row r="310" spans="1:2">
      <c r="A310" s="9"/>
      <c r="B310" s="9"/>
    </row>
    <row r="311" spans="1:2">
      <c r="A311" s="9"/>
      <c r="B311" s="9"/>
    </row>
    <row r="312" spans="1:2">
      <c r="A312" s="9"/>
      <c r="B312" s="9"/>
    </row>
    <row r="313" spans="1:2">
      <c r="A313" s="9"/>
      <c r="B313" s="9"/>
    </row>
    <row r="314" spans="1:2">
      <c r="A314" s="9"/>
      <c r="B314" s="9"/>
    </row>
    <row r="315" spans="1:2">
      <c r="A315" s="9"/>
      <c r="B315" s="9"/>
    </row>
    <row r="316" spans="1:2">
      <c r="A316" s="9"/>
      <c r="B316" s="9"/>
    </row>
    <row r="317" spans="1:2">
      <c r="A317" s="9"/>
      <c r="B317" s="9"/>
    </row>
    <row r="318" spans="1:2">
      <c r="A318" s="9"/>
      <c r="B318" s="9"/>
    </row>
    <row r="319" spans="1:2">
      <c r="A319" s="9"/>
      <c r="B319" s="9"/>
    </row>
    <row r="320" spans="1:2">
      <c r="A320" s="9"/>
      <c r="B320" s="9"/>
    </row>
    <row r="321" spans="1:2">
      <c r="A321" s="9"/>
      <c r="B321" s="9"/>
    </row>
    <row r="322" spans="1:2">
      <c r="A322" s="9"/>
      <c r="B322" s="9"/>
    </row>
    <row r="323" spans="1:2">
      <c r="A323" s="9"/>
      <c r="B323" s="9"/>
    </row>
    <row r="324" spans="1:2">
      <c r="A324" s="9"/>
      <c r="B324" s="9"/>
    </row>
    <row r="325" spans="1:2">
      <c r="A325" s="9"/>
      <c r="B325" s="9"/>
    </row>
    <row r="326" spans="1:2">
      <c r="A326" s="9"/>
      <c r="B326" s="9"/>
    </row>
    <row r="327" spans="1:2">
      <c r="A327" s="9"/>
      <c r="B327" s="9"/>
    </row>
    <row r="328" spans="1:2">
      <c r="A328" s="9"/>
      <c r="B328" s="9"/>
    </row>
    <row r="329" spans="1:2">
      <c r="A329" s="9"/>
      <c r="B329" s="9"/>
    </row>
    <row r="330" spans="1:2">
      <c r="A330" s="9"/>
      <c r="B330" s="9"/>
    </row>
    <row r="331" spans="1:2">
      <c r="A331" s="9"/>
      <c r="B331" s="9"/>
    </row>
    <row r="332" spans="1:2">
      <c r="A332" s="9"/>
      <c r="B332" s="9"/>
    </row>
    <row r="333" spans="1:2">
      <c r="A333" s="9"/>
      <c r="B333" s="9"/>
    </row>
    <row r="334" spans="1:2">
      <c r="A334" s="9"/>
      <c r="B334" s="9"/>
    </row>
    <row r="335" spans="1:2">
      <c r="A335" s="9"/>
      <c r="B335" s="9"/>
    </row>
    <row r="336" spans="1:2">
      <c r="A336" s="9"/>
      <c r="B336" s="9"/>
    </row>
    <row r="337" spans="1:2">
      <c r="A337" s="9"/>
      <c r="B337" s="9"/>
    </row>
    <row r="338" spans="1:2">
      <c r="A338" s="9"/>
      <c r="B338" s="9"/>
    </row>
    <row r="339" spans="1:2">
      <c r="A339" s="9"/>
      <c r="B339" s="9"/>
    </row>
    <row r="340" spans="1:2">
      <c r="A340" s="9"/>
      <c r="B340" s="9"/>
    </row>
    <row r="341" spans="1:2">
      <c r="A341" s="9"/>
      <c r="B341" s="9"/>
    </row>
    <row r="342" spans="1:2">
      <c r="A342" s="9"/>
      <c r="B342" s="9"/>
    </row>
    <row r="343" spans="1:2">
      <c r="A343" s="9"/>
      <c r="B343" s="9"/>
    </row>
    <row r="344" spans="1:2">
      <c r="A344" s="9"/>
      <c r="B344" s="9"/>
    </row>
    <row r="345" spans="1:2">
      <c r="A345" s="9"/>
      <c r="B345" s="9"/>
    </row>
    <row r="346" spans="1:2">
      <c r="A346" s="9"/>
      <c r="B346" s="9"/>
    </row>
    <row r="347" spans="1:2">
      <c r="A347" s="9"/>
      <c r="B347" s="9"/>
    </row>
    <row r="348" spans="1:2">
      <c r="A348" s="9"/>
      <c r="B348" s="9"/>
    </row>
    <row r="349" spans="1:2">
      <c r="A349" s="9"/>
      <c r="B349" s="9"/>
    </row>
    <row r="350" spans="1:2">
      <c r="A350" s="9"/>
      <c r="B350" s="9"/>
    </row>
    <row r="351" spans="1:2">
      <c r="A351" s="9"/>
      <c r="B351" s="9"/>
    </row>
    <row r="352" spans="1:2">
      <c r="A352" s="9"/>
      <c r="B352" s="9"/>
    </row>
    <row r="353" spans="1:2">
      <c r="A353" s="9"/>
      <c r="B353" s="9"/>
    </row>
    <row r="354" spans="1:2">
      <c r="A354" s="9"/>
      <c r="B354" s="9"/>
    </row>
    <row r="355" spans="1:2">
      <c r="A355" s="9"/>
      <c r="B355" s="9"/>
    </row>
    <row r="356" spans="1:2">
      <c r="A356" s="9"/>
      <c r="B356" s="9"/>
    </row>
    <row r="357" spans="1:2">
      <c r="A357" s="9"/>
      <c r="B357" s="9"/>
    </row>
    <row r="358" spans="1:2">
      <c r="A358" s="9"/>
      <c r="B358" s="9"/>
    </row>
    <row r="359" spans="1:2">
      <c r="A359" s="9"/>
      <c r="B359" s="9"/>
    </row>
    <row r="360" spans="1:2">
      <c r="A360" s="9"/>
      <c r="B360" s="9"/>
    </row>
    <row r="361" spans="1:2">
      <c r="A361" s="9"/>
      <c r="B361" s="9"/>
    </row>
    <row r="362" spans="1:2">
      <c r="A362" s="9"/>
      <c r="B362" s="9"/>
    </row>
    <row r="363" spans="1:2">
      <c r="A363" s="9"/>
      <c r="B363" s="9"/>
    </row>
    <row r="364" spans="1:2">
      <c r="A364" s="9"/>
      <c r="B364" s="9"/>
    </row>
    <row r="365" spans="1:2">
      <c r="A365" s="9"/>
      <c r="B365" s="9"/>
    </row>
    <row r="366" spans="1:2">
      <c r="A366" s="9"/>
      <c r="B366" s="9"/>
    </row>
    <row r="367" spans="1:2">
      <c r="A367" s="9"/>
      <c r="B367" s="9"/>
    </row>
    <row r="368" spans="1:2">
      <c r="A368" s="9"/>
      <c r="B368" s="9"/>
    </row>
    <row r="369" spans="1:2">
      <c r="A369" s="9"/>
      <c r="B369" s="9"/>
    </row>
    <row r="370" spans="1:2">
      <c r="A370" s="9"/>
      <c r="B370" s="9"/>
    </row>
    <row r="371" spans="1:2">
      <c r="A371" s="9"/>
      <c r="B371" s="9"/>
    </row>
    <row r="372" spans="1:2">
      <c r="A372" s="9"/>
      <c r="B372" s="9"/>
    </row>
  </sheetData>
  <mergeCells count="71">
    <mergeCell ref="A60:H60"/>
    <mergeCell ref="A61:H61"/>
    <mergeCell ref="A62:H62"/>
    <mergeCell ref="A63:H63"/>
    <mergeCell ref="A68:H68"/>
    <mergeCell ref="A64:H64"/>
    <mergeCell ref="A65:H65"/>
    <mergeCell ref="A66:H66"/>
    <mergeCell ref="A67:H67"/>
    <mergeCell ref="A58:H58"/>
    <mergeCell ref="A59:H59"/>
    <mergeCell ref="A44:H44"/>
    <mergeCell ref="A45:H45"/>
    <mergeCell ref="A46:H46"/>
    <mergeCell ref="A47:H47"/>
    <mergeCell ref="A48:H48"/>
    <mergeCell ref="A49:H49"/>
    <mergeCell ref="A54:H54"/>
    <mergeCell ref="A55:H55"/>
    <mergeCell ref="A56:H56"/>
    <mergeCell ref="A57:H57"/>
    <mergeCell ref="A50:H50"/>
    <mergeCell ref="A51:H51"/>
    <mergeCell ref="A52:H52"/>
    <mergeCell ref="A53:H53"/>
    <mergeCell ref="A26:H26"/>
    <mergeCell ref="A27:H27"/>
    <mergeCell ref="A21:H21"/>
    <mergeCell ref="A42:H42"/>
    <mergeCell ref="A43:H43"/>
    <mergeCell ref="A40:H40"/>
    <mergeCell ref="A41:H41"/>
    <mergeCell ref="A36:H36"/>
    <mergeCell ref="A37:H37"/>
    <mergeCell ref="A38:H38"/>
    <mergeCell ref="A39:H39"/>
    <mergeCell ref="A32:H32"/>
    <mergeCell ref="A33:H33"/>
    <mergeCell ref="A34:H34"/>
    <mergeCell ref="A35:H35"/>
    <mergeCell ref="A28:H28"/>
    <mergeCell ref="A29:H29"/>
    <mergeCell ref="A30:H30"/>
    <mergeCell ref="A31:H31"/>
    <mergeCell ref="J9:K9"/>
    <mergeCell ref="A14:D14"/>
    <mergeCell ref="A15:D15"/>
    <mergeCell ref="A17:D17"/>
    <mergeCell ref="A12:D12"/>
    <mergeCell ref="A16:D16"/>
    <mergeCell ref="A10:H10"/>
    <mergeCell ref="A9:H9"/>
    <mergeCell ref="A13:D13"/>
    <mergeCell ref="F12:G12"/>
    <mergeCell ref="F13:G13"/>
    <mergeCell ref="F14:G14"/>
    <mergeCell ref="F15:G15"/>
    <mergeCell ref="B4:H4"/>
    <mergeCell ref="F18:G18"/>
    <mergeCell ref="A23:H23"/>
    <mergeCell ref="A24:H24"/>
    <mergeCell ref="A25:H25"/>
    <mergeCell ref="A22:H22"/>
    <mergeCell ref="A18:D18"/>
    <mergeCell ref="A19:D19"/>
    <mergeCell ref="F19:G19"/>
    <mergeCell ref="F17:G17"/>
    <mergeCell ref="F16:G16"/>
    <mergeCell ref="D7:H7"/>
    <mergeCell ref="A7:C8"/>
    <mergeCell ref="D8:H8"/>
  </mergeCells>
  <phoneticPr fontId="15" type="noConversion"/>
  <printOptions horizontalCentered="1"/>
  <pageMargins left="0" right="0" top="0" bottom="0" header="0" footer="0"/>
  <pageSetup paperSize="9" scale="44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2"/>
  <sheetViews>
    <sheetView view="pageBreakPreview" zoomScale="55" zoomScaleNormal="60" zoomScaleSheetLayoutView="55" zoomScalePageLayoutView="40" workbookViewId="0">
      <selection activeCell="A8" sqref="A8:C9"/>
    </sheetView>
  </sheetViews>
  <sheetFormatPr defaultRowHeight="12.75"/>
  <cols>
    <col min="1" max="1" width="35.7109375" customWidth="1"/>
    <col min="2" max="2" width="20.7109375" customWidth="1"/>
    <col min="3" max="3" width="23.85546875" customWidth="1"/>
    <col min="4" max="4" width="19.7109375" customWidth="1"/>
    <col min="5" max="5" width="20.7109375" customWidth="1"/>
    <col min="6" max="6" width="20.7109375" hidden="1" customWidth="1"/>
    <col min="7" max="7" width="30.7109375" customWidth="1"/>
    <col min="8" max="8" width="40.7109375" customWidth="1"/>
    <col min="9" max="9" width="5.28515625" customWidth="1"/>
    <col min="10" max="10" width="34.140625" customWidth="1"/>
    <col min="11" max="11" width="17.85546875" bestFit="1" customWidth="1"/>
  </cols>
  <sheetData>
    <row r="1" spans="1:11" ht="14.25" customHeight="1"/>
    <row r="2" spans="1:11" ht="23.25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1" ht="20.100000000000001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1" ht="20.100000000000001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1" ht="20.100000000000001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1" ht="5.25" customHeight="1">
      <c r="A6" s="3"/>
      <c r="B6" s="3"/>
      <c r="C6" s="3"/>
      <c r="D6" s="3"/>
      <c r="E6" s="3"/>
      <c r="F6" s="3"/>
      <c r="G6" s="3"/>
      <c r="H6" s="3"/>
    </row>
    <row r="7" spans="1:11" ht="12" customHeight="1">
      <c r="A7" s="223"/>
      <c r="B7" s="223"/>
      <c r="C7" s="223"/>
      <c r="D7" s="223"/>
      <c r="E7" s="224"/>
      <c r="F7" s="225"/>
      <c r="G7" s="224"/>
      <c r="H7" s="224"/>
    </row>
    <row r="8" spans="1:11" ht="18" customHeight="1">
      <c r="A8" s="461" t="s">
        <v>47</v>
      </c>
      <c r="B8" s="461"/>
      <c r="C8" s="461"/>
      <c r="D8" s="2"/>
      <c r="E8" s="3"/>
      <c r="F8" s="2"/>
      <c r="G8" s="3"/>
      <c r="H8" s="429" t="str">
        <f>'W-1ф'!H7</f>
        <v>Действителен с 01.12.2014</v>
      </c>
    </row>
    <row r="9" spans="1:11" ht="18" customHeight="1">
      <c r="A9" s="461"/>
      <c r="B9" s="461"/>
      <c r="C9" s="461"/>
      <c r="D9" s="452" t="s">
        <v>48</v>
      </c>
      <c r="E9" s="452"/>
      <c r="F9" s="452"/>
      <c r="G9" s="452"/>
      <c r="H9" s="452"/>
    </row>
    <row r="10" spans="1:11" ht="33" customHeight="1">
      <c r="A10" s="462" t="s">
        <v>630</v>
      </c>
      <c r="B10" s="462"/>
      <c r="C10" s="462"/>
      <c r="D10" s="462"/>
      <c r="E10" s="462"/>
      <c r="F10" s="462"/>
      <c r="G10" s="462"/>
      <c r="H10" s="462"/>
      <c r="J10" s="451"/>
      <c r="K10" s="451"/>
    </row>
    <row r="11" spans="1:11" ht="60.75" customHeight="1">
      <c r="A11" s="460" t="s">
        <v>631</v>
      </c>
      <c r="B11" s="460"/>
      <c r="C11" s="460"/>
      <c r="D11" s="460"/>
      <c r="E11" s="460"/>
      <c r="F11" s="460"/>
      <c r="G11" s="460"/>
      <c r="H11" s="460"/>
      <c r="J11" s="9"/>
    </row>
    <row r="12" spans="1:11" ht="35.25" hidden="1" customHeight="1">
      <c r="A12" s="458"/>
      <c r="B12" s="458"/>
      <c r="C12" s="458"/>
      <c r="D12" s="458"/>
      <c r="E12" s="458"/>
      <c r="F12" s="458"/>
      <c r="G12" s="458"/>
      <c r="H12" s="458"/>
      <c r="I12" s="9"/>
      <c r="J12" s="9"/>
    </row>
    <row r="13" spans="1:11" ht="23.25" customHeight="1" thickBot="1">
      <c r="A13" s="334"/>
      <c r="B13" s="334"/>
      <c r="C13" s="334"/>
      <c r="D13" s="334"/>
      <c r="E13" s="334"/>
      <c r="F13" s="334"/>
      <c r="G13" s="334"/>
      <c r="H13" s="334"/>
      <c r="I13" s="9"/>
      <c r="J13" s="9"/>
    </row>
    <row r="14" spans="1:11" ht="40.5" customHeight="1">
      <c r="A14" s="499" t="s">
        <v>49</v>
      </c>
      <c r="B14" s="501" t="s">
        <v>633</v>
      </c>
      <c r="C14" s="456" t="s">
        <v>634</v>
      </c>
      <c r="D14" s="456" t="s">
        <v>635</v>
      </c>
      <c r="E14" s="456" t="s">
        <v>636</v>
      </c>
      <c r="F14" s="456" t="s">
        <v>329</v>
      </c>
      <c r="G14" s="456" t="s">
        <v>52</v>
      </c>
      <c r="H14" s="497" t="s">
        <v>516</v>
      </c>
      <c r="I14" s="46"/>
      <c r="J14" s="9"/>
    </row>
    <row r="15" spans="1:11" ht="26.1" customHeight="1" thickBot="1">
      <c r="A15" s="500"/>
      <c r="B15" s="502"/>
      <c r="C15" s="765"/>
      <c r="D15" s="766"/>
      <c r="E15" s="457"/>
      <c r="F15" s="457"/>
      <c r="G15" s="457"/>
      <c r="H15" s="498"/>
      <c r="I15" s="46"/>
      <c r="J15" s="9"/>
    </row>
    <row r="16" spans="1:11" ht="30" customHeight="1">
      <c r="A16" s="380" t="s">
        <v>632</v>
      </c>
      <c r="B16" s="249">
        <v>25</v>
      </c>
      <c r="C16" s="345">
        <v>2.5</v>
      </c>
      <c r="D16" s="345">
        <v>4</v>
      </c>
      <c r="E16" s="345">
        <v>38.200000000000003</v>
      </c>
      <c r="F16" s="348"/>
      <c r="G16" s="345" t="s">
        <v>637</v>
      </c>
      <c r="H16" s="383">
        <v>47100</v>
      </c>
      <c r="I16" s="46"/>
      <c r="J16" s="9"/>
    </row>
    <row r="17" spans="1:10" ht="31.5" customHeight="1">
      <c r="A17" s="381" t="s">
        <v>638</v>
      </c>
      <c r="B17" s="379">
        <v>50</v>
      </c>
      <c r="C17" s="347">
        <v>2.5</v>
      </c>
      <c r="D17" s="347">
        <v>4</v>
      </c>
      <c r="E17" s="347">
        <v>69.400000000000006</v>
      </c>
      <c r="F17" s="353"/>
      <c r="G17" s="347" t="s">
        <v>637</v>
      </c>
      <c r="H17" s="384">
        <v>64500</v>
      </c>
      <c r="I17" s="46"/>
      <c r="J17" s="9"/>
    </row>
    <row r="18" spans="1:10" ht="31.5" customHeight="1">
      <c r="A18" s="381" t="s">
        <v>639</v>
      </c>
      <c r="B18" s="379">
        <v>50</v>
      </c>
      <c r="C18" s="347">
        <v>5</v>
      </c>
      <c r="D18" s="347">
        <v>4</v>
      </c>
      <c r="E18" s="347">
        <v>69.400000000000006</v>
      </c>
      <c r="F18" s="353"/>
      <c r="G18" s="347" t="s">
        <v>637</v>
      </c>
      <c r="H18" s="385">
        <v>60680</v>
      </c>
      <c r="I18" s="46"/>
      <c r="J18" s="9"/>
    </row>
    <row r="19" spans="1:10" ht="36" customHeight="1">
      <c r="A19" s="381" t="s">
        <v>641</v>
      </c>
      <c r="B19" s="379">
        <v>75</v>
      </c>
      <c r="C19" s="347">
        <v>5</v>
      </c>
      <c r="D19" s="347">
        <v>5</v>
      </c>
      <c r="E19" s="347">
        <v>104.2</v>
      </c>
      <c r="F19" s="353"/>
      <c r="G19" s="347" t="s">
        <v>637</v>
      </c>
      <c r="H19" s="385">
        <v>69800</v>
      </c>
      <c r="I19" s="46"/>
      <c r="J19" s="9"/>
    </row>
    <row r="20" spans="1:10" ht="31.5" customHeight="1">
      <c r="A20" s="381" t="s">
        <v>642</v>
      </c>
      <c r="B20" s="379">
        <v>100</v>
      </c>
      <c r="C20" s="347">
        <v>5</v>
      </c>
      <c r="D20" s="347">
        <v>6</v>
      </c>
      <c r="E20" s="347">
        <v>138.9</v>
      </c>
      <c r="F20" s="353"/>
      <c r="G20" s="347" t="s">
        <v>637</v>
      </c>
      <c r="H20" s="385">
        <v>76900</v>
      </c>
      <c r="I20" s="46"/>
      <c r="J20" s="9"/>
    </row>
    <row r="21" spans="1:10" ht="31.5" customHeight="1">
      <c r="A21" s="381" t="s">
        <v>643</v>
      </c>
      <c r="B21" s="379">
        <v>150</v>
      </c>
      <c r="C21" s="347">
        <v>5</v>
      </c>
      <c r="D21" s="347">
        <v>6</v>
      </c>
      <c r="E21" s="347">
        <v>215.3</v>
      </c>
      <c r="F21" s="353"/>
      <c r="G21" s="347" t="s">
        <v>640</v>
      </c>
      <c r="H21" s="385">
        <v>102500</v>
      </c>
      <c r="I21" s="46"/>
      <c r="J21" s="9"/>
    </row>
    <row r="22" spans="1:10" ht="34.5" customHeight="1">
      <c r="A22" s="381" t="s">
        <v>644</v>
      </c>
      <c r="B22" s="368">
        <v>200</v>
      </c>
      <c r="C22" s="347">
        <v>25</v>
      </c>
      <c r="D22" s="347">
        <v>5</v>
      </c>
      <c r="E22" s="347">
        <v>277.8</v>
      </c>
      <c r="F22" s="354"/>
      <c r="G22" s="347" t="s">
        <v>640</v>
      </c>
      <c r="H22" s="385">
        <v>116900</v>
      </c>
      <c r="I22" s="46"/>
      <c r="J22" s="9"/>
    </row>
    <row r="23" spans="1:10" ht="31.5" customHeight="1">
      <c r="A23" s="381" t="s">
        <v>645</v>
      </c>
      <c r="B23" s="368">
        <v>250</v>
      </c>
      <c r="C23" s="347">
        <v>25</v>
      </c>
      <c r="D23" s="347">
        <v>6</v>
      </c>
      <c r="E23" s="347">
        <v>347.2</v>
      </c>
      <c r="F23" s="354"/>
      <c r="G23" s="347" t="s">
        <v>640</v>
      </c>
      <c r="H23" s="385">
        <v>137900</v>
      </c>
      <c r="I23" s="46"/>
      <c r="J23" s="9"/>
    </row>
    <row r="24" spans="1:10" ht="31.5" customHeight="1">
      <c r="A24" s="381" t="s">
        <v>646</v>
      </c>
      <c r="B24" s="368">
        <v>300</v>
      </c>
      <c r="C24" s="347">
        <v>25</v>
      </c>
      <c r="D24" s="347">
        <v>7</v>
      </c>
      <c r="E24" s="347">
        <v>416.7</v>
      </c>
      <c r="F24" s="354"/>
      <c r="G24" s="347" t="s">
        <v>640</v>
      </c>
      <c r="H24" s="385">
        <v>190000</v>
      </c>
      <c r="I24" s="46"/>
      <c r="J24" s="9"/>
    </row>
    <row r="25" spans="1:10" ht="60" customHeight="1">
      <c r="A25" s="381" t="s">
        <v>647</v>
      </c>
      <c r="B25" s="368">
        <v>350</v>
      </c>
      <c r="C25" s="347">
        <v>25</v>
      </c>
      <c r="D25" s="347">
        <v>8</v>
      </c>
      <c r="E25" s="347">
        <v>486.1</v>
      </c>
      <c r="F25" s="354"/>
      <c r="G25" s="189" t="s">
        <v>650</v>
      </c>
      <c r="H25" s="385">
        <v>243400</v>
      </c>
      <c r="I25" s="50"/>
      <c r="J25" s="65"/>
    </row>
    <row r="26" spans="1:10" ht="47.25" customHeight="1">
      <c r="A26" s="381" t="s">
        <v>648</v>
      </c>
      <c r="B26" s="368">
        <v>400</v>
      </c>
      <c r="C26" s="347">
        <v>25</v>
      </c>
      <c r="D26" s="347">
        <v>9</v>
      </c>
      <c r="E26" s="347">
        <v>555.6</v>
      </c>
      <c r="F26" s="354"/>
      <c r="G26" s="189" t="s">
        <v>650</v>
      </c>
      <c r="H26" s="385">
        <v>290000</v>
      </c>
      <c r="I26" s="50"/>
      <c r="J26" s="65"/>
    </row>
    <row r="27" spans="1:10" ht="51.75" customHeight="1" thickBot="1">
      <c r="A27" s="382" t="s">
        <v>649</v>
      </c>
      <c r="B27" s="365">
        <v>600</v>
      </c>
      <c r="C27" s="346">
        <v>50</v>
      </c>
      <c r="D27" s="346">
        <v>12</v>
      </c>
      <c r="E27" s="346">
        <v>833.3</v>
      </c>
      <c r="F27" s="350"/>
      <c r="G27" s="344" t="s">
        <v>650</v>
      </c>
      <c r="H27" s="386">
        <v>362000</v>
      </c>
      <c r="I27" s="50"/>
      <c r="J27" s="65"/>
    </row>
    <row r="28" spans="1:10" ht="32.25" hidden="1" customHeight="1" thickBot="1">
      <c r="A28" s="127"/>
      <c r="B28" s="340"/>
      <c r="C28" s="345"/>
      <c r="D28" s="345"/>
      <c r="E28" s="345"/>
      <c r="F28" s="349"/>
      <c r="G28" s="323"/>
      <c r="H28" s="132"/>
      <c r="I28" s="50"/>
      <c r="J28" s="65"/>
    </row>
    <row r="29" spans="1:10" ht="39.75" hidden="1" customHeight="1" thickBot="1">
      <c r="A29" s="128"/>
      <c r="B29" s="341"/>
      <c r="C29" s="346"/>
      <c r="D29" s="346"/>
      <c r="E29" s="346"/>
      <c r="F29" s="350"/>
      <c r="G29" s="323"/>
      <c r="H29" s="133"/>
      <c r="I29" s="50"/>
      <c r="J29" s="65"/>
    </row>
    <row r="30" spans="1:10" ht="32.25" hidden="1" customHeight="1" thickBot="1">
      <c r="A30" s="127"/>
      <c r="B30" s="340"/>
      <c r="C30" s="345"/>
      <c r="D30" s="345"/>
      <c r="E30" s="345"/>
      <c r="F30" s="349"/>
      <c r="G30" s="323"/>
      <c r="H30" s="132"/>
      <c r="I30" s="50"/>
      <c r="J30" s="65"/>
    </row>
    <row r="31" spans="1:10" ht="33" hidden="1" customHeight="1" thickBot="1">
      <c r="A31" s="128"/>
      <c r="B31" s="341"/>
      <c r="C31" s="346"/>
      <c r="D31" s="346"/>
      <c r="E31" s="346"/>
      <c r="F31" s="350"/>
      <c r="G31" s="323"/>
      <c r="H31" s="135"/>
      <c r="I31" s="50"/>
      <c r="J31" s="65"/>
    </row>
    <row r="32" spans="1:10" ht="32.25" hidden="1" customHeight="1" thickBot="1">
      <c r="A32" s="324"/>
      <c r="B32" s="335"/>
      <c r="C32" s="323"/>
      <c r="D32" s="323"/>
      <c r="E32" s="323"/>
      <c r="F32" s="351"/>
      <c r="G32" s="323"/>
      <c r="H32" s="145"/>
      <c r="I32" s="50"/>
      <c r="J32" s="65"/>
    </row>
    <row r="33" spans="1:10" ht="35.25" hidden="1" customHeight="1" thickBot="1">
      <c r="A33" s="324"/>
      <c r="B33" s="336"/>
      <c r="C33" s="323"/>
      <c r="D33" s="323"/>
      <c r="E33" s="323"/>
      <c r="F33" s="351"/>
      <c r="G33" s="323"/>
      <c r="H33" s="145"/>
      <c r="I33" s="50"/>
      <c r="J33" s="65"/>
    </row>
    <row r="34" spans="1:10" ht="32.25" hidden="1" customHeight="1" thickBot="1">
      <c r="A34" s="324"/>
      <c r="B34" s="335"/>
      <c r="C34" s="323"/>
      <c r="D34" s="323"/>
      <c r="E34" s="323"/>
      <c r="F34" s="323"/>
      <c r="G34" s="323"/>
      <c r="H34" s="145"/>
      <c r="I34" s="50"/>
      <c r="J34" s="65"/>
    </row>
    <row r="35" spans="1:10" ht="32.25" hidden="1" customHeight="1" thickBot="1">
      <c r="A35" s="324"/>
      <c r="B35" s="336"/>
      <c r="C35" s="323"/>
      <c r="D35" s="323"/>
      <c r="E35" s="323"/>
      <c r="F35" s="323"/>
      <c r="G35" s="323"/>
      <c r="H35" s="145"/>
      <c r="I35" s="49"/>
      <c r="J35" s="65"/>
    </row>
    <row r="36" spans="1:10" ht="32.25" hidden="1" customHeight="1" thickBot="1">
      <c r="A36" s="324"/>
      <c r="B36" s="325"/>
      <c r="C36" s="323"/>
      <c r="D36" s="323"/>
      <c r="E36" s="323"/>
      <c r="F36" s="323"/>
      <c r="G36" s="323"/>
      <c r="H36" s="145"/>
      <c r="I36" s="49"/>
      <c r="J36" s="65"/>
    </row>
    <row r="37" spans="1:10" ht="32.25" customHeight="1">
      <c r="A37" s="104"/>
      <c r="B37" s="105"/>
      <c r="C37" s="105"/>
      <c r="D37" s="105"/>
      <c r="E37" s="105"/>
      <c r="F37" s="105"/>
      <c r="G37" s="105"/>
      <c r="H37" s="65"/>
      <c r="I37" s="49"/>
      <c r="J37" s="65"/>
    </row>
    <row r="38" spans="1:10" ht="32.25" hidden="1" customHeight="1">
      <c r="A38" s="478"/>
      <c r="B38" s="478"/>
      <c r="C38" s="478"/>
      <c r="D38" s="478"/>
      <c r="E38" s="478"/>
      <c r="F38" s="478"/>
      <c r="G38" s="478"/>
      <c r="H38" s="478"/>
      <c r="I38" s="49"/>
      <c r="J38" s="65"/>
    </row>
    <row r="39" spans="1:10" ht="32.25" hidden="1" customHeight="1" thickBot="1">
      <c r="A39" s="212"/>
      <c r="B39" s="212"/>
      <c r="C39" s="212"/>
      <c r="D39" s="212"/>
      <c r="E39" s="212"/>
      <c r="F39" s="212"/>
      <c r="G39" s="212"/>
      <c r="H39" s="212"/>
      <c r="I39" s="49"/>
      <c r="J39" s="65"/>
    </row>
    <row r="40" spans="1:10" ht="37.5" hidden="1" customHeight="1">
      <c r="A40" s="479"/>
      <c r="B40" s="480"/>
      <c r="C40" s="480"/>
      <c r="D40" s="480"/>
      <c r="E40" s="481"/>
      <c r="F40" s="343"/>
      <c r="G40" s="343"/>
      <c r="H40" s="342"/>
      <c r="I40" s="49"/>
      <c r="J40" s="65"/>
    </row>
    <row r="41" spans="1:10" ht="35.25" hidden="1" customHeight="1">
      <c r="A41" s="484"/>
      <c r="B41" s="485"/>
      <c r="C41" s="485"/>
      <c r="D41" s="485"/>
      <c r="E41" s="485"/>
      <c r="F41" s="42"/>
      <c r="G41" s="347"/>
      <c r="H41" s="136"/>
      <c r="I41" s="49"/>
      <c r="J41" s="65"/>
    </row>
    <row r="42" spans="1:10" ht="34.5" hidden="1" customHeight="1">
      <c r="A42" s="484"/>
      <c r="B42" s="485"/>
      <c r="C42" s="485"/>
      <c r="D42" s="485"/>
      <c r="E42" s="485"/>
      <c r="F42" s="42"/>
      <c r="G42" s="347"/>
      <c r="H42" s="136"/>
      <c r="I42" s="49"/>
      <c r="J42" s="65"/>
    </row>
    <row r="43" spans="1:10" ht="31.5" hidden="1" customHeight="1">
      <c r="A43" s="484"/>
      <c r="B43" s="485"/>
      <c r="C43" s="485"/>
      <c r="D43" s="485"/>
      <c r="E43" s="485"/>
      <c r="F43" s="42"/>
      <c r="G43" s="347"/>
      <c r="H43" s="136"/>
      <c r="I43" s="46"/>
      <c r="J43" s="9"/>
    </row>
    <row r="44" spans="1:10" ht="53.25" hidden="1" customHeight="1">
      <c r="A44" s="490"/>
      <c r="B44" s="491"/>
      <c r="C44" s="491"/>
      <c r="D44" s="491"/>
      <c r="E44" s="492"/>
      <c r="F44" s="326"/>
      <c r="G44" s="347"/>
      <c r="H44" s="144"/>
      <c r="I44" s="9"/>
      <c r="J44" s="9"/>
    </row>
    <row r="45" spans="1:10" ht="33" hidden="1" customHeight="1" thickBot="1">
      <c r="A45" s="487"/>
      <c r="B45" s="488"/>
      <c r="C45" s="488"/>
      <c r="D45" s="488"/>
      <c r="E45" s="488"/>
      <c r="F45" s="41"/>
      <c r="G45" s="346"/>
      <c r="H45" s="131"/>
      <c r="I45" s="9"/>
      <c r="J45" s="65"/>
    </row>
    <row r="46" spans="1:10" ht="33" hidden="1" customHeight="1">
      <c r="A46" s="226"/>
      <c r="B46" s="226"/>
      <c r="C46" s="226"/>
      <c r="D46" s="226"/>
      <c r="E46" s="226"/>
      <c r="F46" s="123"/>
      <c r="G46" s="118"/>
      <c r="H46" s="227"/>
      <c r="I46" s="9"/>
      <c r="J46" s="65"/>
    </row>
    <row r="47" spans="1:10" ht="33" hidden="1" customHeight="1">
      <c r="A47" s="106"/>
      <c r="B47" s="106"/>
      <c r="C47" s="106"/>
      <c r="D47" s="106"/>
      <c r="E47" s="106"/>
      <c r="F47" s="107"/>
      <c r="G47" s="105"/>
      <c r="H47" s="65"/>
      <c r="I47" s="9"/>
      <c r="J47" s="65"/>
    </row>
    <row r="48" spans="1:10" ht="44.25" hidden="1" customHeight="1">
      <c r="A48" s="472" t="s">
        <v>326</v>
      </c>
      <c r="B48" s="473"/>
      <c r="C48" s="473"/>
      <c r="D48" s="473"/>
      <c r="E48" s="473"/>
      <c r="F48" s="473"/>
      <c r="G48" s="473"/>
      <c r="H48" s="473"/>
      <c r="I48" s="9"/>
      <c r="J48" s="65"/>
    </row>
    <row r="49" spans="1:11" ht="14.25" hidden="1" customHeight="1">
      <c r="A49" s="338"/>
      <c r="B49" s="339"/>
      <c r="C49" s="339"/>
      <c r="D49" s="339"/>
      <c r="E49" s="339"/>
      <c r="F49" s="339"/>
      <c r="G49" s="339"/>
      <c r="H49" s="339"/>
      <c r="I49" s="9"/>
      <c r="J49" s="65"/>
    </row>
    <row r="50" spans="1:11" ht="15" hidden="1" customHeight="1">
      <c r="A50" s="471" t="s">
        <v>461</v>
      </c>
      <c r="B50" s="471"/>
      <c r="C50" s="471"/>
      <c r="D50" s="471"/>
      <c r="E50" s="471"/>
      <c r="F50" s="471"/>
      <c r="G50" s="471"/>
      <c r="H50" s="471"/>
      <c r="I50" s="9"/>
      <c r="J50" s="65"/>
    </row>
    <row r="51" spans="1:11" ht="46.5" customHeight="1">
      <c r="A51" s="493" t="s">
        <v>331</v>
      </c>
      <c r="B51" s="494"/>
      <c r="C51" s="494"/>
      <c r="D51" s="494"/>
      <c r="E51" s="494"/>
      <c r="F51" s="494"/>
      <c r="G51" s="494"/>
      <c r="H51" s="494"/>
      <c r="I51" s="9"/>
      <c r="J51" s="65"/>
    </row>
    <row r="52" spans="1:11" ht="57" customHeight="1">
      <c r="A52" s="471" t="s">
        <v>651</v>
      </c>
      <c r="B52" s="476"/>
      <c r="C52" s="476"/>
      <c r="D52" s="476"/>
      <c r="E52" s="476"/>
      <c r="F52" s="476"/>
      <c r="G52" s="476"/>
      <c r="H52" s="476"/>
      <c r="J52" s="9"/>
    </row>
    <row r="53" spans="1:11" ht="36" customHeight="1">
      <c r="A53" s="471" t="s">
        <v>777</v>
      </c>
      <c r="B53" s="471"/>
      <c r="C53" s="471"/>
      <c r="D53" s="471"/>
      <c r="E53" s="471"/>
      <c r="F53" s="471"/>
      <c r="G53" s="471"/>
      <c r="H53" s="471"/>
      <c r="J53" s="9"/>
    </row>
    <row r="54" spans="1:11" ht="50.25" hidden="1" customHeight="1">
      <c r="A54" s="339"/>
      <c r="B54" s="339"/>
      <c r="C54" s="339"/>
      <c r="D54" s="339"/>
      <c r="E54" s="339"/>
      <c r="F54" s="339"/>
      <c r="G54" s="339"/>
      <c r="H54" s="339"/>
      <c r="J54" s="9"/>
      <c r="K54" t="s">
        <v>269</v>
      </c>
    </row>
    <row r="55" spans="1:11" ht="53.25" hidden="1" customHeight="1">
      <c r="A55" s="339"/>
      <c r="B55" s="339"/>
      <c r="C55" s="339"/>
      <c r="D55" s="339"/>
      <c r="E55" s="339"/>
      <c r="F55" s="339"/>
      <c r="G55" s="339"/>
      <c r="H55" s="339"/>
    </row>
    <row r="56" spans="1:11" ht="48" hidden="1" customHeight="1">
      <c r="A56" s="473"/>
      <c r="B56" s="473"/>
      <c r="C56" s="473"/>
      <c r="D56" s="473"/>
      <c r="E56" s="473"/>
      <c r="F56" s="473"/>
      <c r="G56" s="473"/>
      <c r="H56" s="473"/>
    </row>
    <row r="57" spans="1:11" ht="54" hidden="1" customHeight="1">
      <c r="A57" s="300"/>
      <c r="B57" s="300"/>
      <c r="C57" s="300"/>
      <c r="D57" s="300"/>
      <c r="E57" s="300"/>
      <c r="F57" s="300"/>
      <c r="G57" s="300"/>
      <c r="H57" s="300"/>
    </row>
    <row r="58" spans="1:11" ht="30" hidden="1" customHeight="1">
      <c r="A58" s="300" t="s">
        <v>491</v>
      </c>
      <c r="B58" s="300"/>
      <c r="C58" s="300"/>
      <c r="D58" s="300"/>
      <c r="E58" s="300"/>
      <c r="F58" s="300"/>
      <c r="G58" s="300"/>
      <c r="H58" s="300"/>
    </row>
    <row r="59" spans="1:11" ht="32.25" hidden="1" customHeight="1">
      <c r="A59" s="300" t="s">
        <v>491</v>
      </c>
      <c r="B59" s="300"/>
      <c r="C59" s="300"/>
      <c r="D59" s="300"/>
      <c r="E59" s="300"/>
      <c r="F59" s="300"/>
      <c r="G59" s="300"/>
      <c r="H59" s="300"/>
    </row>
    <row r="60" spans="1:11" ht="35.25" hidden="1" customHeight="1">
      <c r="A60" s="300" t="s">
        <v>494</v>
      </c>
      <c r="B60" s="300"/>
      <c r="C60" s="300"/>
      <c r="D60" s="300"/>
      <c r="E60" s="300"/>
      <c r="F60" s="300"/>
      <c r="G60" s="300"/>
      <c r="H60" s="300"/>
    </row>
    <row r="61" spans="1:11" ht="26.1" hidden="1" customHeight="1">
      <c r="A61" s="300"/>
      <c r="B61" s="300"/>
      <c r="C61" s="300"/>
      <c r="D61" s="300"/>
      <c r="E61" s="300"/>
      <c r="F61" s="300"/>
      <c r="G61" s="300"/>
      <c r="H61" s="300"/>
    </row>
    <row r="62" spans="1:11" ht="25.5" hidden="1" customHeight="1">
      <c r="A62" s="300" t="s">
        <v>497</v>
      </c>
      <c r="B62" s="300"/>
      <c r="C62" s="300"/>
      <c r="D62" s="300"/>
      <c r="E62" s="300"/>
      <c r="F62" s="300"/>
      <c r="G62" s="300"/>
      <c r="H62" s="300"/>
    </row>
    <row r="63" spans="1:11" ht="26.1" hidden="1" customHeight="1">
      <c r="A63" s="300" t="s">
        <v>497</v>
      </c>
      <c r="B63" s="300"/>
      <c r="C63" s="300"/>
      <c r="D63" s="300"/>
      <c r="E63" s="300"/>
      <c r="F63" s="300"/>
      <c r="G63" s="300"/>
      <c r="H63" s="300"/>
    </row>
    <row r="64" spans="1:11" ht="25.5" hidden="1" customHeight="1">
      <c r="A64" s="300" t="s">
        <v>499</v>
      </c>
      <c r="B64" s="300"/>
      <c r="C64" s="300"/>
      <c r="D64" s="300"/>
      <c r="E64" s="300"/>
      <c r="F64" s="300"/>
      <c r="G64" s="300"/>
      <c r="H64" s="300"/>
    </row>
    <row r="65" spans="1:8" ht="25.5" hidden="1" customHeight="1">
      <c r="A65" s="339"/>
      <c r="B65" s="339"/>
      <c r="C65" s="339"/>
      <c r="D65" s="339"/>
      <c r="E65" s="339"/>
      <c r="F65" s="339"/>
      <c r="G65" s="339"/>
      <c r="H65" s="339"/>
    </row>
    <row r="66" spans="1:8" ht="25.5" hidden="1" customHeight="1">
      <c r="A66" s="489"/>
      <c r="B66" s="489"/>
      <c r="C66" s="489"/>
      <c r="D66" s="489"/>
      <c r="E66" s="489"/>
      <c r="F66" s="489"/>
      <c r="G66" s="489"/>
      <c r="H66" s="489"/>
    </row>
    <row r="67" spans="1:8" ht="25.5" hidden="1" customHeight="1">
      <c r="A67" s="339"/>
      <c r="B67" s="339"/>
      <c r="C67" s="339"/>
      <c r="D67" s="339"/>
      <c r="E67" s="339"/>
      <c r="F67" s="339"/>
      <c r="G67" s="339"/>
      <c r="H67" s="339"/>
    </row>
    <row r="68" spans="1:8" ht="53.25" hidden="1" customHeight="1">
      <c r="A68" s="467" t="s">
        <v>553</v>
      </c>
      <c r="B68" s="467"/>
      <c r="C68" s="467"/>
      <c r="D68" s="467"/>
      <c r="E68" s="467"/>
      <c r="F68" s="467"/>
      <c r="G68" s="467"/>
      <c r="H68" s="467"/>
    </row>
    <row r="69" spans="1:8" ht="11.25" hidden="1" customHeight="1">
      <c r="A69" s="339"/>
      <c r="B69" s="339"/>
      <c r="C69" s="339"/>
      <c r="D69" s="339"/>
      <c r="E69" s="339"/>
      <c r="F69" s="339"/>
      <c r="G69" s="339"/>
      <c r="H69" s="339"/>
    </row>
    <row r="70" spans="1:8" ht="55.5" customHeight="1">
      <c r="A70" s="486"/>
      <c r="B70" s="467"/>
      <c r="C70" s="467"/>
      <c r="D70" s="467"/>
      <c r="E70" s="467"/>
      <c r="F70" s="467"/>
      <c r="G70" s="467"/>
      <c r="H70" s="467"/>
    </row>
    <row r="71" spans="1:8" ht="62.25" customHeight="1">
      <c r="A71" s="467"/>
      <c r="B71" s="467"/>
      <c r="C71" s="467"/>
      <c r="D71" s="467"/>
      <c r="E71" s="467"/>
      <c r="F71" s="467"/>
      <c r="G71" s="467"/>
      <c r="H71" s="467"/>
    </row>
    <row r="72" spans="1:8" ht="85.5" customHeight="1">
      <c r="A72" s="467"/>
      <c r="B72" s="467"/>
      <c r="C72" s="467"/>
      <c r="D72" s="467"/>
      <c r="E72" s="467"/>
      <c r="F72" s="467"/>
      <c r="G72" s="467"/>
      <c r="H72" s="467"/>
    </row>
    <row r="73" spans="1:8" ht="26.1" customHeight="1">
      <c r="A73" s="469"/>
      <c r="B73" s="469"/>
      <c r="C73" s="469"/>
      <c r="D73" s="469"/>
      <c r="E73" s="469"/>
      <c r="F73" s="469"/>
      <c r="G73" s="469"/>
      <c r="H73" s="469"/>
    </row>
    <row r="74" spans="1:8" ht="26.1" customHeight="1"/>
    <row r="298" spans="1:1">
      <c r="A298" s="66"/>
    </row>
    <row r="299" spans="1:1">
      <c r="A299" s="66"/>
    </row>
    <row r="300" spans="1:1">
      <c r="A300" s="66"/>
    </row>
    <row r="301" spans="1:1" ht="23.25" customHeight="1">
      <c r="A301" s="67"/>
    </row>
    <row r="302" spans="1:1" ht="3.75" customHeight="1">
      <c r="A302" s="68"/>
    </row>
    <row r="303" spans="1:1">
      <c r="A303" s="468"/>
    </row>
    <row r="304" spans="1:1">
      <c r="A304" s="468"/>
    </row>
    <row r="305" spans="1:1">
      <c r="A305" s="70"/>
    </row>
    <row r="306" spans="1:1" ht="20.25">
      <c r="A306" s="71"/>
    </row>
    <row r="307" spans="1:1" ht="20.25">
      <c r="A307" s="71"/>
    </row>
    <row r="308" spans="1:1" ht="20.25">
      <c r="A308" s="71"/>
    </row>
    <row r="309" spans="1:1" ht="20.25">
      <c r="A309" s="71"/>
    </row>
    <row r="310" spans="1:1" ht="20.25">
      <c r="A310" s="71"/>
    </row>
    <row r="311" spans="1:1" ht="20.25">
      <c r="A311" s="71"/>
    </row>
    <row r="312" spans="1:1" ht="20.25">
      <c r="A312" s="71"/>
    </row>
    <row r="313" spans="1:1" ht="20.25">
      <c r="A313" s="72"/>
    </row>
    <row r="314" spans="1:1" ht="20.25">
      <c r="A314" s="72"/>
    </row>
    <row r="315" spans="1:1" ht="20.25">
      <c r="A315" s="72"/>
    </row>
    <row r="316" spans="1:1" ht="20.25">
      <c r="A316" s="72"/>
    </row>
    <row r="317" spans="1:1" ht="20.25">
      <c r="A317" s="72"/>
    </row>
    <row r="318" spans="1:1" ht="20.25">
      <c r="A318" s="72"/>
    </row>
    <row r="319" spans="1:1" ht="20.25">
      <c r="A319" s="72"/>
    </row>
    <row r="320" spans="1:1" ht="20.25">
      <c r="A320" s="72"/>
    </row>
    <row r="321" spans="1:1" ht="20.25">
      <c r="A321" s="72"/>
    </row>
    <row r="322" spans="1:1" ht="20.25">
      <c r="A322" s="72"/>
    </row>
    <row r="323" spans="1:1" ht="20.25">
      <c r="A323" s="72"/>
    </row>
    <row r="324" spans="1:1">
      <c r="A324" s="66"/>
    </row>
    <row r="325" spans="1:1">
      <c r="A325" s="66"/>
    </row>
    <row r="326" spans="1:1" ht="15.75">
      <c r="A326" s="337"/>
    </row>
    <row r="327" spans="1:1" ht="20.25">
      <c r="A327" s="73"/>
    </row>
    <row r="328" spans="1:1" ht="20.25">
      <c r="A328" s="73"/>
    </row>
    <row r="329" spans="1:1" ht="20.25">
      <c r="A329" s="73"/>
    </row>
    <row r="330" spans="1:1" ht="20.25">
      <c r="A330" s="73"/>
    </row>
    <row r="331" spans="1:1" ht="20.25">
      <c r="A331" s="73"/>
    </row>
    <row r="332" spans="1:1" ht="20.25">
      <c r="A332" s="73"/>
    </row>
  </sheetData>
  <mergeCells count="35">
    <mergeCell ref="A8:C9"/>
    <mergeCell ref="D9:H9"/>
    <mergeCell ref="B4:H4"/>
    <mergeCell ref="J10:K10"/>
    <mergeCell ref="A11:H11"/>
    <mergeCell ref="A12:H12"/>
    <mergeCell ref="A14:A15"/>
    <mergeCell ref="B14:B15"/>
    <mergeCell ref="E14:E15"/>
    <mergeCell ref="F14:F15"/>
    <mergeCell ref="G14:G15"/>
    <mergeCell ref="H14:H15"/>
    <mergeCell ref="A10:H10"/>
    <mergeCell ref="A43:E43"/>
    <mergeCell ref="A44:E44"/>
    <mergeCell ref="A45:E45"/>
    <mergeCell ref="A48:H48"/>
    <mergeCell ref="A38:H38"/>
    <mergeCell ref="A40:E40"/>
    <mergeCell ref="A303:A304"/>
    <mergeCell ref="C14:C15"/>
    <mergeCell ref="D14:D15"/>
    <mergeCell ref="A66:H66"/>
    <mergeCell ref="A68:H68"/>
    <mergeCell ref="A70:H70"/>
    <mergeCell ref="A71:H71"/>
    <mergeCell ref="A72:H72"/>
    <mergeCell ref="A73:H73"/>
    <mergeCell ref="A50:H50"/>
    <mergeCell ref="A51:H51"/>
    <mergeCell ref="A52:H52"/>
    <mergeCell ref="A53:H53"/>
    <mergeCell ref="A56:H56"/>
    <mergeCell ref="A41:E41"/>
    <mergeCell ref="A42:E42"/>
  </mergeCells>
  <printOptions horizontalCentered="1"/>
  <pageMargins left="0" right="0" top="0" bottom="0" header="0" footer="0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3"/>
  <sheetViews>
    <sheetView view="pageBreakPreview" zoomScale="55" zoomScaleNormal="60" zoomScaleSheetLayoutView="55" zoomScalePageLayoutView="40" workbookViewId="0">
      <selection activeCell="A8" sqref="A8:C9"/>
    </sheetView>
  </sheetViews>
  <sheetFormatPr defaultRowHeight="12.75"/>
  <cols>
    <col min="1" max="1" width="33.42578125" customWidth="1"/>
    <col min="2" max="5" width="20.7109375" customWidth="1"/>
    <col min="6" max="6" width="17.85546875" customWidth="1"/>
    <col min="7" max="7" width="36.42578125" customWidth="1"/>
    <col min="8" max="8" width="40.7109375" customWidth="1"/>
    <col min="9" max="9" width="5.28515625" customWidth="1"/>
    <col min="10" max="10" width="34.140625" customWidth="1"/>
    <col min="11" max="11" width="17.85546875" bestFit="1" customWidth="1"/>
  </cols>
  <sheetData>
    <row r="1" spans="1:11" ht="14.25" customHeight="1"/>
    <row r="2" spans="1:11" ht="23.25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1" ht="20.100000000000001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1" ht="20.100000000000001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1" ht="20.100000000000001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1" ht="5.25" customHeight="1">
      <c r="A6" s="3"/>
      <c r="B6" s="3"/>
      <c r="C6" s="3"/>
      <c r="D6" s="3"/>
      <c r="E6" s="3"/>
      <c r="F6" s="3"/>
      <c r="G6" s="3"/>
      <c r="H6" s="3"/>
    </row>
    <row r="7" spans="1:11" ht="12" customHeight="1">
      <c r="A7" s="223"/>
      <c r="B7" s="223"/>
      <c r="C7" s="223"/>
      <c r="D7" s="223"/>
      <c r="E7" s="224"/>
      <c r="F7" s="225"/>
      <c r="G7" s="224"/>
      <c r="H7" s="224"/>
    </row>
    <row r="8" spans="1:11" ht="18" customHeight="1">
      <c r="A8" s="461" t="s">
        <v>47</v>
      </c>
      <c r="B8" s="461"/>
      <c r="C8" s="461"/>
      <c r="D8" s="2"/>
      <c r="E8" s="3"/>
      <c r="F8" s="2"/>
      <c r="G8" s="3"/>
      <c r="H8" s="435" t="s">
        <v>781</v>
      </c>
    </row>
    <row r="9" spans="1:11" ht="18" customHeight="1">
      <c r="A9" s="461"/>
      <c r="B9" s="461"/>
      <c r="C9" s="461"/>
      <c r="D9" s="452" t="s">
        <v>48</v>
      </c>
      <c r="E9" s="452"/>
      <c r="F9" s="452"/>
      <c r="G9" s="452"/>
      <c r="H9" s="452"/>
    </row>
    <row r="10" spans="1:11" ht="33" customHeight="1">
      <c r="A10" s="462" t="s">
        <v>319</v>
      </c>
      <c r="B10" s="462"/>
      <c r="C10" s="462"/>
      <c r="D10" s="462"/>
      <c r="E10" s="462"/>
      <c r="F10" s="462"/>
      <c r="G10" s="462"/>
      <c r="H10" s="462"/>
      <c r="J10" s="451"/>
      <c r="K10" s="451"/>
    </row>
    <row r="11" spans="1:11" ht="93.75" customHeight="1">
      <c r="A11" s="460" t="s">
        <v>355</v>
      </c>
      <c r="B11" s="460"/>
      <c r="C11" s="460"/>
      <c r="D11" s="460"/>
      <c r="E11" s="460"/>
      <c r="F11" s="460"/>
      <c r="G11" s="460"/>
      <c r="H11" s="460"/>
      <c r="J11" s="9"/>
    </row>
    <row r="12" spans="1:11" ht="35.25" customHeight="1">
      <c r="A12" s="458" t="s">
        <v>69</v>
      </c>
      <c r="B12" s="458"/>
      <c r="C12" s="458"/>
      <c r="D12" s="458"/>
      <c r="E12" s="458"/>
      <c r="F12" s="458"/>
      <c r="G12" s="458"/>
      <c r="H12" s="458"/>
      <c r="I12" s="9"/>
      <c r="J12" s="9"/>
    </row>
    <row r="13" spans="1:11" ht="23.25" customHeight="1" thickBot="1">
      <c r="A13" s="222"/>
      <c r="B13" s="222"/>
      <c r="C13" s="222"/>
      <c r="D13" s="222"/>
      <c r="E13" s="222"/>
      <c r="F13" s="222"/>
      <c r="G13" s="222"/>
      <c r="H13" s="222"/>
      <c r="I13" s="9"/>
      <c r="J13" s="9"/>
    </row>
    <row r="14" spans="1:11" ht="40.5" customHeight="1">
      <c r="A14" s="499" t="s">
        <v>49</v>
      </c>
      <c r="B14" s="501" t="s">
        <v>50</v>
      </c>
      <c r="C14" s="495" t="s">
        <v>70</v>
      </c>
      <c r="D14" s="496"/>
      <c r="E14" s="456" t="s">
        <v>465</v>
      </c>
      <c r="F14" s="456" t="s">
        <v>329</v>
      </c>
      <c r="G14" s="456" t="s">
        <v>52</v>
      </c>
      <c r="H14" s="497" t="s">
        <v>516</v>
      </c>
      <c r="I14" s="46"/>
      <c r="J14" s="9"/>
    </row>
    <row r="15" spans="1:11" ht="26.1" customHeight="1" thickBot="1">
      <c r="A15" s="500"/>
      <c r="B15" s="502"/>
      <c r="C15" s="114" t="s">
        <v>54</v>
      </c>
      <c r="D15" s="114" t="s">
        <v>55</v>
      </c>
      <c r="E15" s="457"/>
      <c r="F15" s="457"/>
      <c r="G15" s="457"/>
      <c r="H15" s="498"/>
      <c r="I15" s="46"/>
      <c r="J15" s="9"/>
    </row>
    <row r="16" spans="1:11" ht="30" customHeight="1">
      <c r="A16" s="248" t="s">
        <v>595</v>
      </c>
      <c r="B16" s="474">
        <v>2700</v>
      </c>
      <c r="C16" s="364" t="s">
        <v>71</v>
      </c>
      <c r="D16" s="364" t="s">
        <v>72</v>
      </c>
      <c r="E16" s="364" t="s">
        <v>73</v>
      </c>
      <c r="F16" s="249">
        <v>30</v>
      </c>
      <c r="G16" s="416" t="s">
        <v>689</v>
      </c>
      <c r="H16" s="132">
        <v>35550</v>
      </c>
      <c r="I16" s="46"/>
      <c r="J16" s="9"/>
    </row>
    <row r="17" spans="1:10" ht="31.5" customHeight="1">
      <c r="A17" s="352" t="s">
        <v>346</v>
      </c>
      <c r="B17" s="475"/>
      <c r="C17" s="368" t="s">
        <v>75</v>
      </c>
      <c r="D17" s="368" t="s">
        <v>76</v>
      </c>
      <c r="E17" s="368" t="s">
        <v>73</v>
      </c>
      <c r="F17" s="379">
        <v>30</v>
      </c>
      <c r="G17" s="416" t="s">
        <v>690</v>
      </c>
      <c r="H17" s="136">
        <v>36450</v>
      </c>
      <c r="I17" s="46"/>
      <c r="J17" s="9"/>
    </row>
    <row r="18" spans="1:10" ht="31.5" customHeight="1">
      <c r="A18" s="352" t="s">
        <v>596</v>
      </c>
      <c r="B18" s="475">
        <v>3600</v>
      </c>
      <c r="C18" s="368" t="s">
        <v>71</v>
      </c>
      <c r="D18" s="368" t="s">
        <v>72</v>
      </c>
      <c r="E18" s="368" t="s">
        <v>73</v>
      </c>
      <c r="F18" s="379">
        <v>30</v>
      </c>
      <c r="G18" s="416" t="s">
        <v>691</v>
      </c>
      <c r="H18" s="136">
        <v>36600</v>
      </c>
      <c r="I18" s="46"/>
      <c r="J18" s="9"/>
    </row>
    <row r="19" spans="1:10" ht="36" customHeight="1">
      <c r="A19" s="352" t="s">
        <v>345</v>
      </c>
      <c r="B19" s="475"/>
      <c r="C19" s="368" t="s">
        <v>75</v>
      </c>
      <c r="D19" s="368" t="s">
        <v>76</v>
      </c>
      <c r="E19" s="368" t="s">
        <v>73</v>
      </c>
      <c r="F19" s="379">
        <v>30</v>
      </c>
      <c r="G19" s="416" t="s">
        <v>692</v>
      </c>
      <c r="H19" s="136">
        <v>37200</v>
      </c>
      <c r="I19" s="46"/>
      <c r="J19" s="9"/>
    </row>
    <row r="20" spans="1:10" ht="31.5" customHeight="1">
      <c r="A20" s="352" t="s">
        <v>597</v>
      </c>
      <c r="B20" s="475">
        <v>6000</v>
      </c>
      <c r="C20" s="368" t="s">
        <v>71</v>
      </c>
      <c r="D20" s="368" t="s">
        <v>72</v>
      </c>
      <c r="E20" s="368" t="s">
        <v>73</v>
      </c>
      <c r="F20" s="379">
        <v>33</v>
      </c>
      <c r="G20" s="416" t="s">
        <v>693</v>
      </c>
      <c r="H20" s="136">
        <v>39000</v>
      </c>
      <c r="I20" s="46"/>
      <c r="J20" s="9"/>
    </row>
    <row r="21" spans="1:10" ht="31.5" customHeight="1">
      <c r="A21" s="352" t="s">
        <v>344</v>
      </c>
      <c r="B21" s="475"/>
      <c r="C21" s="368" t="s">
        <v>75</v>
      </c>
      <c r="D21" s="368" t="s">
        <v>76</v>
      </c>
      <c r="E21" s="368" t="s">
        <v>73</v>
      </c>
      <c r="F21" s="379">
        <v>33</v>
      </c>
      <c r="G21" s="416" t="s">
        <v>694</v>
      </c>
      <c r="H21" s="136">
        <v>40500</v>
      </c>
      <c r="I21" s="46"/>
      <c r="J21" s="9"/>
    </row>
    <row r="22" spans="1:10" s="371" customFormat="1" ht="34.5" customHeight="1">
      <c r="A22" s="415" t="s">
        <v>606</v>
      </c>
      <c r="B22" s="477">
        <v>9000</v>
      </c>
      <c r="C22" s="391" t="s">
        <v>71</v>
      </c>
      <c r="D22" s="391" t="s">
        <v>72</v>
      </c>
      <c r="E22" s="391" t="s">
        <v>73</v>
      </c>
      <c r="F22" s="391">
        <v>72</v>
      </c>
      <c r="G22" s="416" t="s">
        <v>695</v>
      </c>
      <c r="H22" s="392">
        <v>53400</v>
      </c>
      <c r="I22" s="372"/>
      <c r="J22" s="373"/>
    </row>
    <row r="23" spans="1:10" s="371" customFormat="1" ht="31.5" customHeight="1">
      <c r="A23" s="415" t="s">
        <v>74</v>
      </c>
      <c r="B23" s="477"/>
      <c r="C23" s="391" t="s">
        <v>75</v>
      </c>
      <c r="D23" s="391" t="s">
        <v>76</v>
      </c>
      <c r="E23" s="391" t="s">
        <v>73</v>
      </c>
      <c r="F23" s="391">
        <v>72</v>
      </c>
      <c r="G23" s="416" t="s">
        <v>696</v>
      </c>
      <c r="H23" s="392">
        <v>60000</v>
      </c>
      <c r="I23" s="372"/>
      <c r="J23" s="373"/>
    </row>
    <row r="24" spans="1:10" s="371" customFormat="1" ht="31.5" customHeight="1">
      <c r="A24" s="415" t="s">
        <v>607</v>
      </c>
      <c r="B24" s="477">
        <v>15000</v>
      </c>
      <c r="C24" s="391" t="s">
        <v>71</v>
      </c>
      <c r="D24" s="391" t="s">
        <v>72</v>
      </c>
      <c r="E24" s="391" t="s">
        <v>73</v>
      </c>
      <c r="F24" s="391">
        <v>78</v>
      </c>
      <c r="G24" s="416" t="s">
        <v>697</v>
      </c>
      <c r="H24" s="392">
        <v>74250</v>
      </c>
      <c r="I24" s="372"/>
      <c r="J24" s="373"/>
    </row>
    <row r="25" spans="1:10" s="371" customFormat="1" ht="33" customHeight="1">
      <c r="A25" s="415" t="s">
        <v>77</v>
      </c>
      <c r="B25" s="477"/>
      <c r="C25" s="391" t="s">
        <v>75</v>
      </c>
      <c r="D25" s="391" t="s">
        <v>76</v>
      </c>
      <c r="E25" s="391" t="s">
        <v>73</v>
      </c>
      <c r="F25" s="391">
        <v>78</v>
      </c>
      <c r="G25" s="416" t="s">
        <v>698</v>
      </c>
      <c r="H25" s="392">
        <v>79200</v>
      </c>
      <c r="I25" s="374"/>
      <c r="J25" s="370"/>
    </row>
    <row r="26" spans="1:10" s="371" customFormat="1" ht="32.25" customHeight="1">
      <c r="A26" s="415" t="s">
        <v>608</v>
      </c>
      <c r="B26" s="477">
        <v>22500</v>
      </c>
      <c r="C26" s="391" t="s">
        <v>71</v>
      </c>
      <c r="D26" s="391" t="s">
        <v>72</v>
      </c>
      <c r="E26" s="391" t="s">
        <v>73</v>
      </c>
      <c r="F26" s="391">
        <v>102</v>
      </c>
      <c r="G26" s="416" t="s">
        <v>699</v>
      </c>
      <c r="H26" s="392">
        <v>89700</v>
      </c>
      <c r="I26" s="374"/>
      <c r="J26" s="370"/>
    </row>
    <row r="27" spans="1:10" s="371" customFormat="1" ht="39.75" customHeight="1">
      <c r="A27" s="415" t="s">
        <v>78</v>
      </c>
      <c r="B27" s="477"/>
      <c r="C27" s="391" t="s">
        <v>75</v>
      </c>
      <c r="D27" s="391" t="s">
        <v>76</v>
      </c>
      <c r="E27" s="391" t="s">
        <v>73</v>
      </c>
      <c r="F27" s="391">
        <v>102</v>
      </c>
      <c r="G27" s="416" t="s">
        <v>700</v>
      </c>
      <c r="H27" s="392">
        <v>100200</v>
      </c>
      <c r="I27" s="374"/>
      <c r="J27" s="370"/>
    </row>
    <row r="28" spans="1:10" s="371" customFormat="1" ht="32.25" customHeight="1">
      <c r="A28" s="415" t="s">
        <v>609</v>
      </c>
      <c r="B28" s="477">
        <v>30000</v>
      </c>
      <c r="C28" s="391" t="s">
        <v>71</v>
      </c>
      <c r="D28" s="391" t="s">
        <v>72</v>
      </c>
      <c r="E28" s="391" t="s">
        <v>73</v>
      </c>
      <c r="F28" s="391">
        <v>123</v>
      </c>
      <c r="G28" s="416" t="s">
        <v>701</v>
      </c>
      <c r="H28" s="392">
        <v>110700</v>
      </c>
      <c r="I28" s="374"/>
      <c r="J28" s="370"/>
    </row>
    <row r="29" spans="1:10" s="371" customFormat="1" ht="39.75" customHeight="1">
      <c r="A29" s="415" t="s">
        <v>79</v>
      </c>
      <c r="B29" s="477"/>
      <c r="C29" s="391" t="s">
        <v>75</v>
      </c>
      <c r="D29" s="391" t="s">
        <v>76</v>
      </c>
      <c r="E29" s="391" t="s">
        <v>73</v>
      </c>
      <c r="F29" s="391">
        <v>123</v>
      </c>
      <c r="G29" s="416" t="s">
        <v>702</v>
      </c>
      <c r="H29" s="392">
        <v>118200</v>
      </c>
      <c r="I29" s="374"/>
      <c r="J29" s="370"/>
    </row>
    <row r="30" spans="1:10" s="371" customFormat="1" ht="32.25" customHeight="1">
      <c r="A30" s="415" t="s">
        <v>610</v>
      </c>
      <c r="B30" s="477">
        <v>36000</v>
      </c>
      <c r="C30" s="391" t="s">
        <v>71</v>
      </c>
      <c r="D30" s="391" t="s">
        <v>72</v>
      </c>
      <c r="E30" s="391" t="s">
        <v>73</v>
      </c>
      <c r="F30" s="391">
        <v>123</v>
      </c>
      <c r="G30" s="416" t="s">
        <v>703</v>
      </c>
      <c r="H30" s="392">
        <v>130050</v>
      </c>
      <c r="I30" s="374"/>
      <c r="J30" s="370"/>
    </row>
    <row r="31" spans="1:10" s="371" customFormat="1" ht="33" customHeight="1">
      <c r="A31" s="415" t="s">
        <v>265</v>
      </c>
      <c r="B31" s="477"/>
      <c r="C31" s="391" t="s">
        <v>75</v>
      </c>
      <c r="D31" s="391" t="s">
        <v>76</v>
      </c>
      <c r="E31" s="391" t="s">
        <v>73</v>
      </c>
      <c r="F31" s="391">
        <v>123</v>
      </c>
      <c r="G31" s="416" t="s">
        <v>704</v>
      </c>
      <c r="H31" s="392">
        <v>137100</v>
      </c>
      <c r="I31" s="374"/>
      <c r="J31" s="370"/>
    </row>
    <row r="32" spans="1:10" ht="32.25" customHeight="1">
      <c r="A32" s="378" t="s">
        <v>375</v>
      </c>
      <c r="B32" s="459">
        <v>45000</v>
      </c>
      <c r="C32" s="368" t="s">
        <v>71</v>
      </c>
      <c r="D32" s="368" t="s">
        <v>72</v>
      </c>
      <c r="E32" s="368" t="s">
        <v>73</v>
      </c>
      <c r="F32" s="368">
        <v>195</v>
      </c>
      <c r="G32" s="368" t="s">
        <v>705</v>
      </c>
      <c r="H32" s="136">
        <v>157800</v>
      </c>
      <c r="I32" s="50"/>
      <c r="J32" s="65"/>
    </row>
    <row r="33" spans="1:10" ht="35.25" customHeight="1">
      <c r="A33" s="378" t="s">
        <v>406</v>
      </c>
      <c r="B33" s="459"/>
      <c r="C33" s="368" t="s">
        <v>523</v>
      </c>
      <c r="D33" s="368" t="s">
        <v>524</v>
      </c>
      <c r="E33" s="368" t="s">
        <v>73</v>
      </c>
      <c r="F33" s="368">
        <f>65*3</f>
        <v>195</v>
      </c>
      <c r="G33" s="368" t="s">
        <v>706</v>
      </c>
      <c r="H33" s="136">
        <v>168000</v>
      </c>
      <c r="I33" s="50"/>
      <c r="J33" s="65"/>
    </row>
    <row r="34" spans="1:10" ht="32.25" customHeight="1">
      <c r="A34" s="378" t="s">
        <v>376</v>
      </c>
      <c r="B34" s="459">
        <v>60000</v>
      </c>
      <c r="C34" s="368" t="s">
        <v>71</v>
      </c>
      <c r="D34" s="368" t="s">
        <v>72</v>
      </c>
      <c r="E34" s="368" t="s">
        <v>73</v>
      </c>
      <c r="F34" s="368">
        <f>72*3</f>
        <v>216</v>
      </c>
      <c r="G34" s="368" t="s">
        <v>707</v>
      </c>
      <c r="H34" s="136">
        <v>211500</v>
      </c>
      <c r="I34" s="50"/>
      <c r="J34" s="65"/>
    </row>
    <row r="35" spans="1:10" ht="32.25" customHeight="1">
      <c r="A35" s="378" t="s">
        <v>426</v>
      </c>
      <c r="B35" s="459"/>
      <c r="C35" s="368" t="s">
        <v>525</v>
      </c>
      <c r="D35" s="368" t="s">
        <v>526</v>
      </c>
      <c r="E35" s="368" t="s">
        <v>73</v>
      </c>
      <c r="F35" s="368">
        <f>72*3</f>
        <v>216</v>
      </c>
      <c r="G35" s="368" t="s">
        <v>708</v>
      </c>
      <c r="H35" s="136">
        <v>225600</v>
      </c>
      <c r="I35" s="49"/>
      <c r="J35" s="65"/>
    </row>
    <row r="36" spans="1:10" ht="32.25" customHeight="1" thickBot="1">
      <c r="A36" s="128" t="s">
        <v>427</v>
      </c>
      <c r="B36" s="355">
        <v>90000</v>
      </c>
      <c r="C36" s="365" t="s">
        <v>71</v>
      </c>
      <c r="D36" s="365" t="s">
        <v>72</v>
      </c>
      <c r="E36" s="365" t="s">
        <v>73</v>
      </c>
      <c r="F36" s="365">
        <f>89*3</f>
        <v>267</v>
      </c>
      <c r="G36" s="365" t="s">
        <v>709</v>
      </c>
      <c r="H36" s="131">
        <v>244500</v>
      </c>
      <c r="I36" s="49"/>
      <c r="J36" s="65"/>
    </row>
    <row r="37" spans="1:10" ht="10.5" customHeight="1">
      <c r="A37" s="104"/>
      <c r="B37" s="105"/>
      <c r="C37" s="105"/>
      <c r="D37" s="105"/>
      <c r="E37" s="105"/>
      <c r="F37" s="105"/>
      <c r="G37" s="105"/>
      <c r="H37" s="65"/>
      <c r="I37" s="49"/>
      <c r="J37" s="65"/>
    </row>
    <row r="38" spans="1:10" ht="32.25" customHeight="1">
      <c r="A38" s="478" t="s">
        <v>270</v>
      </c>
      <c r="B38" s="478"/>
      <c r="C38" s="478"/>
      <c r="D38" s="478"/>
      <c r="E38" s="478"/>
      <c r="F38" s="478"/>
      <c r="G38" s="478"/>
      <c r="H38" s="478"/>
      <c r="I38" s="49"/>
      <c r="J38" s="65"/>
    </row>
    <row r="39" spans="1:10" ht="10.5" customHeight="1" thickBot="1">
      <c r="A39" s="212"/>
      <c r="B39" s="212"/>
      <c r="C39" s="212"/>
      <c r="D39" s="212"/>
      <c r="E39" s="212"/>
      <c r="F39" s="212"/>
      <c r="G39" s="212"/>
      <c r="H39" s="212"/>
      <c r="I39" s="49"/>
      <c r="J39" s="65"/>
    </row>
    <row r="40" spans="1:10" ht="35.25" customHeight="1">
      <c r="A40" s="479" t="s">
        <v>49</v>
      </c>
      <c r="B40" s="480"/>
      <c r="C40" s="480"/>
      <c r="D40" s="480"/>
      <c r="E40" s="481"/>
      <c r="F40" s="229" t="s">
        <v>329</v>
      </c>
      <c r="G40" s="229" t="s">
        <v>52</v>
      </c>
      <c r="H40" s="230" t="s">
        <v>516</v>
      </c>
      <c r="I40" s="49"/>
      <c r="J40" s="65"/>
    </row>
    <row r="41" spans="1:10" s="371" customFormat="1" ht="35.25" customHeight="1">
      <c r="A41" s="482" t="s">
        <v>661</v>
      </c>
      <c r="B41" s="483"/>
      <c r="C41" s="483"/>
      <c r="D41" s="483"/>
      <c r="E41" s="483"/>
      <c r="F41" s="393">
        <v>16</v>
      </c>
      <c r="G41" s="391" t="s">
        <v>407</v>
      </c>
      <c r="H41" s="392">
        <v>7800</v>
      </c>
      <c r="I41" s="369"/>
      <c r="J41" s="370"/>
    </row>
    <row r="42" spans="1:10" ht="34.5" customHeight="1">
      <c r="A42" s="484" t="s">
        <v>613</v>
      </c>
      <c r="B42" s="485"/>
      <c r="C42" s="485"/>
      <c r="D42" s="485"/>
      <c r="E42" s="485"/>
      <c r="F42" s="42">
        <v>15</v>
      </c>
      <c r="G42" s="38" t="s">
        <v>407</v>
      </c>
      <c r="H42" s="136">
        <v>6150</v>
      </c>
      <c r="I42" s="49"/>
      <c r="J42" s="65"/>
    </row>
    <row r="43" spans="1:10" ht="31.5" customHeight="1">
      <c r="A43" s="484" t="s">
        <v>662</v>
      </c>
      <c r="B43" s="485"/>
      <c r="C43" s="485"/>
      <c r="D43" s="485"/>
      <c r="E43" s="485"/>
      <c r="F43" s="42">
        <v>16</v>
      </c>
      <c r="G43" s="38" t="s">
        <v>407</v>
      </c>
      <c r="H43" s="136">
        <v>11300</v>
      </c>
      <c r="I43" s="46"/>
      <c r="J43" s="9"/>
    </row>
    <row r="44" spans="1:10" ht="53.25" hidden="1" customHeight="1">
      <c r="A44" s="490"/>
      <c r="B44" s="491"/>
      <c r="C44" s="491"/>
      <c r="D44" s="491"/>
      <c r="E44" s="492"/>
      <c r="F44" s="326"/>
      <c r="G44" s="38"/>
      <c r="H44" s="144"/>
      <c r="I44" s="9"/>
      <c r="J44" s="9"/>
    </row>
    <row r="45" spans="1:10" ht="23.25" customHeight="1">
      <c r="A45" s="484" t="s">
        <v>664</v>
      </c>
      <c r="B45" s="485"/>
      <c r="C45" s="485"/>
      <c r="D45" s="485"/>
      <c r="E45" s="485"/>
      <c r="F45" s="326">
        <v>18</v>
      </c>
      <c r="G45" s="174" t="s">
        <v>663</v>
      </c>
      <c r="H45" s="144">
        <v>13250</v>
      </c>
      <c r="I45" s="9"/>
      <c r="J45" s="9"/>
    </row>
    <row r="46" spans="1:10" ht="33" customHeight="1" thickBot="1">
      <c r="A46" s="487" t="s">
        <v>273</v>
      </c>
      <c r="B46" s="488"/>
      <c r="C46" s="488"/>
      <c r="D46" s="488"/>
      <c r="E46" s="488"/>
      <c r="F46" s="41">
        <v>11</v>
      </c>
      <c r="G46" s="39" t="s">
        <v>358</v>
      </c>
      <c r="H46" s="131">
        <v>4500</v>
      </c>
      <c r="I46" s="9"/>
      <c r="J46" s="65"/>
    </row>
    <row r="47" spans="1:10" ht="33" hidden="1" customHeight="1">
      <c r="A47" s="226"/>
      <c r="B47" s="226"/>
      <c r="C47" s="226"/>
      <c r="D47" s="226"/>
      <c r="E47" s="226"/>
      <c r="F47" s="123"/>
      <c r="G47" s="118"/>
      <c r="H47" s="227"/>
      <c r="I47" s="9"/>
      <c r="J47" s="65"/>
    </row>
    <row r="48" spans="1:10" ht="33" hidden="1" customHeight="1">
      <c r="A48" s="106"/>
      <c r="B48" s="106"/>
      <c r="C48" s="106"/>
      <c r="D48" s="106"/>
      <c r="E48" s="106"/>
      <c r="F48" s="107"/>
      <c r="G48" s="105"/>
      <c r="H48" s="65"/>
      <c r="I48" s="9"/>
      <c r="J48" s="65"/>
    </row>
    <row r="49" spans="1:11" ht="44.25" hidden="1" customHeight="1">
      <c r="A49" s="472" t="s">
        <v>326</v>
      </c>
      <c r="B49" s="473"/>
      <c r="C49" s="473"/>
      <c r="D49" s="473"/>
      <c r="E49" s="473"/>
      <c r="F49" s="473"/>
      <c r="G49" s="473"/>
      <c r="H49" s="473"/>
      <c r="I49" s="9"/>
      <c r="J49" s="65"/>
    </row>
    <row r="50" spans="1:11" ht="14.25" hidden="1" customHeight="1">
      <c r="A50" s="208"/>
      <c r="B50" s="207"/>
      <c r="C50" s="207"/>
      <c r="D50" s="207"/>
      <c r="E50" s="207"/>
      <c r="F50" s="207"/>
      <c r="G50" s="207"/>
      <c r="H50" s="207"/>
      <c r="I50" s="9"/>
      <c r="J50" s="65"/>
    </row>
    <row r="51" spans="1:11" ht="15" hidden="1" customHeight="1">
      <c r="A51" s="471" t="s">
        <v>461</v>
      </c>
      <c r="B51" s="471"/>
      <c r="C51" s="471"/>
      <c r="D51" s="471"/>
      <c r="E51" s="471"/>
      <c r="F51" s="471"/>
      <c r="G51" s="471"/>
      <c r="H51" s="471"/>
      <c r="I51" s="9"/>
      <c r="J51" s="65"/>
    </row>
    <row r="52" spans="1:11" ht="46.5" customHeight="1">
      <c r="A52" s="493"/>
      <c r="B52" s="494"/>
      <c r="C52" s="494"/>
      <c r="D52" s="494"/>
      <c r="E52" s="494"/>
      <c r="F52" s="494"/>
      <c r="G52" s="494"/>
      <c r="H52" s="494"/>
      <c r="I52" s="9"/>
      <c r="J52" s="65"/>
    </row>
    <row r="53" spans="1:11" ht="92.25" customHeight="1">
      <c r="A53" s="471" t="s">
        <v>665</v>
      </c>
      <c r="B53" s="476"/>
      <c r="C53" s="476"/>
      <c r="D53" s="476"/>
      <c r="E53" s="476"/>
      <c r="F53" s="476"/>
      <c r="G53" s="476"/>
      <c r="H53" s="476"/>
      <c r="J53" s="9"/>
    </row>
    <row r="54" spans="1:11" ht="62.25" customHeight="1">
      <c r="A54" s="471" t="s">
        <v>359</v>
      </c>
      <c r="B54" s="471"/>
      <c r="C54" s="471"/>
      <c r="D54" s="471"/>
      <c r="E54" s="471"/>
      <c r="F54" s="471"/>
      <c r="G54" s="471"/>
      <c r="H54" s="471"/>
      <c r="J54" s="9"/>
    </row>
    <row r="55" spans="1:11" ht="50.25" hidden="1" customHeight="1">
      <c r="A55" s="207"/>
      <c r="B55" s="207"/>
      <c r="C55" s="207"/>
      <c r="D55" s="207"/>
      <c r="E55" s="207"/>
      <c r="F55" s="207"/>
      <c r="G55" s="207"/>
      <c r="H55" s="207"/>
      <c r="J55" s="9"/>
      <c r="K55" t="s">
        <v>269</v>
      </c>
    </row>
    <row r="56" spans="1:11" ht="70.5" customHeight="1">
      <c r="A56" s="471" t="s">
        <v>615</v>
      </c>
      <c r="B56" s="471"/>
      <c r="C56" s="471"/>
      <c r="D56" s="471"/>
      <c r="E56" s="471"/>
      <c r="F56" s="471"/>
      <c r="G56" s="471"/>
      <c r="H56" s="471"/>
      <c r="J56" s="9"/>
    </row>
    <row r="57" spans="1:11" ht="53.25" hidden="1" customHeight="1">
      <c r="A57" s="207"/>
      <c r="B57" s="207"/>
      <c r="C57" s="207"/>
      <c r="D57" s="207"/>
      <c r="E57" s="207"/>
      <c r="F57" s="207"/>
      <c r="G57" s="207"/>
      <c r="H57" s="207"/>
    </row>
    <row r="58" spans="1:11" ht="48" customHeight="1">
      <c r="A58" s="473" t="s">
        <v>317</v>
      </c>
      <c r="B58" s="473"/>
      <c r="C58" s="473"/>
      <c r="D58" s="473"/>
      <c r="E58" s="473"/>
      <c r="F58" s="473"/>
      <c r="G58" s="473"/>
      <c r="H58" s="473"/>
    </row>
    <row r="59" spans="1:11" ht="54" customHeight="1">
      <c r="A59" s="300" t="s">
        <v>489</v>
      </c>
      <c r="B59" s="300"/>
      <c r="C59" s="300"/>
      <c r="D59" s="300"/>
      <c r="E59" s="300" t="s">
        <v>490</v>
      </c>
      <c r="F59" s="300"/>
      <c r="G59" s="300"/>
      <c r="H59" s="300"/>
    </row>
    <row r="60" spans="1:11" ht="30" customHeight="1">
      <c r="A60" s="300" t="s">
        <v>491</v>
      </c>
      <c r="B60" s="300"/>
      <c r="C60" s="300"/>
      <c r="D60" s="300"/>
      <c r="E60" s="300" t="s">
        <v>492</v>
      </c>
      <c r="F60" s="300"/>
      <c r="G60" s="300"/>
      <c r="H60" s="300"/>
    </row>
    <row r="61" spans="1:11" ht="32.25" customHeight="1">
      <c r="A61" s="300" t="s">
        <v>491</v>
      </c>
      <c r="B61" s="300"/>
      <c r="C61" s="300"/>
      <c r="D61" s="300"/>
      <c r="E61" s="300" t="s">
        <v>493</v>
      </c>
      <c r="F61" s="300"/>
      <c r="G61" s="300"/>
      <c r="H61" s="300"/>
    </row>
    <row r="62" spans="1:11" ht="35.25" customHeight="1">
      <c r="A62" s="300" t="s">
        <v>494</v>
      </c>
      <c r="B62" s="300"/>
      <c r="C62" s="300"/>
      <c r="D62" s="300"/>
      <c r="E62" s="300" t="s">
        <v>495</v>
      </c>
      <c r="F62" s="300"/>
      <c r="G62" s="300"/>
      <c r="H62" s="300"/>
    </row>
    <row r="63" spans="1:11" ht="26.1" customHeight="1">
      <c r="A63" s="300" t="s">
        <v>496</v>
      </c>
      <c r="B63" s="300"/>
      <c r="C63" s="300"/>
      <c r="D63" s="300"/>
      <c r="E63" s="300" t="s">
        <v>485</v>
      </c>
      <c r="F63" s="300"/>
      <c r="G63" s="300"/>
      <c r="H63" s="300"/>
    </row>
    <row r="64" spans="1:11" ht="26.1" customHeight="1">
      <c r="A64" s="300" t="s">
        <v>497</v>
      </c>
      <c r="B64" s="300"/>
      <c r="C64" s="300"/>
      <c r="D64" s="300"/>
      <c r="E64" s="300" t="s">
        <v>487</v>
      </c>
      <c r="F64" s="300"/>
      <c r="G64" s="300"/>
      <c r="H64" s="300"/>
    </row>
    <row r="65" spans="1:8" ht="26.1" customHeight="1">
      <c r="A65" s="300" t="s">
        <v>497</v>
      </c>
      <c r="B65" s="300"/>
      <c r="C65" s="300"/>
      <c r="D65" s="300"/>
      <c r="E65" s="300" t="s">
        <v>498</v>
      </c>
      <c r="F65" s="300"/>
      <c r="G65" s="300"/>
      <c r="H65" s="300"/>
    </row>
    <row r="66" spans="1:8" ht="25.5" customHeight="1">
      <c r="A66" s="300" t="s">
        <v>499</v>
      </c>
      <c r="B66" s="300"/>
      <c r="C66" s="300"/>
      <c r="D66" s="300"/>
      <c r="E66" s="300" t="s">
        <v>475</v>
      </c>
      <c r="F66" s="300"/>
      <c r="G66" s="300"/>
      <c r="H66" s="300"/>
    </row>
    <row r="67" spans="1:8" ht="25.5" hidden="1" customHeight="1">
      <c r="A67" s="207"/>
      <c r="B67" s="207"/>
      <c r="C67" s="207"/>
      <c r="D67" s="207"/>
      <c r="E67" s="207"/>
      <c r="F67" s="207"/>
      <c r="G67" s="207"/>
      <c r="H67" s="207"/>
    </row>
    <row r="68" spans="1:8" ht="25.5" hidden="1" customHeight="1">
      <c r="A68" s="489"/>
      <c r="B68" s="489"/>
      <c r="C68" s="489"/>
      <c r="D68" s="489"/>
      <c r="E68" s="489"/>
      <c r="F68" s="489"/>
      <c r="G68" s="489"/>
      <c r="H68" s="489"/>
    </row>
    <row r="69" spans="1:8" ht="25.5" hidden="1" customHeight="1">
      <c r="A69" s="207"/>
      <c r="B69" s="207"/>
      <c r="C69" s="207"/>
      <c r="D69" s="207"/>
      <c r="E69" s="207"/>
      <c r="F69" s="207"/>
      <c r="G69" s="207"/>
      <c r="H69" s="207"/>
    </row>
    <row r="70" spans="1:8" ht="53.25" hidden="1" customHeight="1">
      <c r="A70" s="467" t="s">
        <v>553</v>
      </c>
      <c r="B70" s="467"/>
      <c r="C70" s="467"/>
      <c r="D70" s="467"/>
      <c r="E70" s="467"/>
      <c r="F70" s="467"/>
      <c r="G70" s="467"/>
      <c r="H70" s="467"/>
    </row>
    <row r="71" spans="1:8" ht="11.25" hidden="1" customHeight="1">
      <c r="A71" s="207"/>
      <c r="B71" s="207"/>
      <c r="C71" s="207"/>
      <c r="D71" s="207"/>
      <c r="E71" s="207"/>
      <c r="F71" s="207"/>
      <c r="G71" s="207"/>
      <c r="H71" s="207"/>
    </row>
    <row r="72" spans="1:8" ht="55.5" customHeight="1">
      <c r="A72" s="486" t="s">
        <v>470</v>
      </c>
      <c r="B72" s="467"/>
      <c r="C72" s="467"/>
      <c r="D72" s="467"/>
      <c r="E72" s="467"/>
      <c r="F72" s="467"/>
      <c r="G72" s="467"/>
      <c r="H72" s="467"/>
    </row>
    <row r="73" spans="1:8" ht="85.5" customHeight="1">
      <c r="A73" s="467" t="s">
        <v>616</v>
      </c>
      <c r="B73" s="467"/>
      <c r="C73" s="467"/>
      <c r="D73" s="467"/>
      <c r="E73" s="467"/>
      <c r="F73" s="467"/>
      <c r="G73" s="467"/>
      <c r="H73" s="467"/>
    </row>
    <row r="74" spans="1:8" ht="26.1" customHeight="1">
      <c r="A74" s="469"/>
      <c r="B74" s="469"/>
      <c r="C74" s="469"/>
      <c r="D74" s="469"/>
      <c r="E74" s="469"/>
      <c r="F74" s="469"/>
      <c r="G74" s="469"/>
      <c r="H74" s="469"/>
    </row>
    <row r="75" spans="1:8" ht="26.1" customHeight="1"/>
    <row r="299" spans="1:1">
      <c r="A299" s="66"/>
    </row>
    <row r="300" spans="1:1">
      <c r="A300" s="66"/>
    </row>
    <row r="301" spans="1:1">
      <c r="A301" s="66"/>
    </row>
    <row r="302" spans="1:1" ht="23.25" customHeight="1">
      <c r="A302" s="67"/>
    </row>
    <row r="303" spans="1:1" ht="3.75" customHeight="1">
      <c r="A303" s="68"/>
    </row>
    <row r="304" spans="1:1">
      <c r="A304" s="468"/>
    </row>
    <row r="305" spans="1:1">
      <c r="A305" s="468"/>
    </row>
    <row r="306" spans="1:1">
      <c r="A306" s="70"/>
    </row>
    <row r="307" spans="1:1" ht="20.25">
      <c r="A307" s="71"/>
    </row>
    <row r="308" spans="1:1" ht="20.25">
      <c r="A308" s="71"/>
    </row>
    <row r="309" spans="1:1" ht="20.25">
      <c r="A309" s="71"/>
    </row>
    <row r="310" spans="1:1" ht="20.25">
      <c r="A310" s="71"/>
    </row>
    <row r="311" spans="1:1" ht="20.25">
      <c r="A311" s="71"/>
    </row>
    <row r="312" spans="1:1" ht="20.25">
      <c r="A312" s="71"/>
    </row>
    <row r="313" spans="1:1" ht="20.25">
      <c r="A313" s="71"/>
    </row>
    <row r="314" spans="1:1" ht="20.25">
      <c r="A314" s="72"/>
    </row>
    <row r="315" spans="1:1" ht="20.25">
      <c r="A315" s="72"/>
    </row>
    <row r="316" spans="1:1" ht="20.25">
      <c r="A316" s="72"/>
    </row>
    <row r="317" spans="1:1" ht="20.25">
      <c r="A317" s="72"/>
    </row>
    <row r="318" spans="1:1" ht="20.25">
      <c r="A318" s="72"/>
    </row>
    <row r="319" spans="1:1" ht="20.25">
      <c r="A319" s="72"/>
    </row>
    <row r="320" spans="1:1" ht="20.25">
      <c r="A320" s="72"/>
    </row>
    <row r="321" spans="1:1" ht="20.25">
      <c r="A321" s="72"/>
    </row>
    <row r="322" spans="1:1" ht="20.25">
      <c r="A322" s="72"/>
    </row>
    <row r="323" spans="1:1" ht="20.25">
      <c r="A323" s="72"/>
    </row>
    <row r="324" spans="1:1" ht="20.25">
      <c r="A324" s="72"/>
    </row>
    <row r="325" spans="1:1">
      <c r="A325" s="66"/>
    </row>
    <row r="326" spans="1:1">
      <c r="A326" s="66"/>
    </row>
    <row r="327" spans="1:1" ht="15.75">
      <c r="A327" s="69"/>
    </row>
    <row r="328" spans="1:1" ht="20.25">
      <c r="A328" s="73"/>
    </row>
    <row r="329" spans="1:1" ht="20.25">
      <c r="A329" s="73"/>
    </row>
    <row r="330" spans="1:1" ht="20.25">
      <c r="A330" s="73"/>
    </row>
    <row r="331" spans="1:1" ht="20.25">
      <c r="A331" s="73"/>
    </row>
    <row r="332" spans="1:1" ht="20.25">
      <c r="A332" s="73"/>
    </row>
    <row r="333" spans="1:1" ht="20.25">
      <c r="A333" s="73"/>
    </row>
  </sheetData>
  <mergeCells count="45">
    <mergeCell ref="J10:K10"/>
    <mergeCell ref="G14:G15"/>
    <mergeCell ref="E14:E15"/>
    <mergeCell ref="A10:H10"/>
    <mergeCell ref="A12:H12"/>
    <mergeCell ref="H14:H15"/>
    <mergeCell ref="A14:A15"/>
    <mergeCell ref="B14:B15"/>
    <mergeCell ref="D9:H9"/>
    <mergeCell ref="A8:C9"/>
    <mergeCell ref="B4:H4"/>
    <mergeCell ref="F14:F15"/>
    <mergeCell ref="C14:D14"/>
    <mergeCell ref="A11:H11"/>
    <mergeCell ref="A304:A305"/>
    <mergeCell ref="A72:H72"/>
    <mergeCell ref="A73:H73"/>
    <mergeCell ref="A74:H74"/>
    <mergeCell ref="A43:E43"/>
    <mergeCell ref="A46:E46"/>
    <mergeCell ref="A56:H56"/>
    <mergeCell ref="A58:H58"/>
    <mergeCell ref="A68:H68"/>
    <mergeCell ref="A44:E44"/>
    <mergeCell ref="A52:H52"/>
    <mergeCell ref="A49:H49"/>
    <mergeCell ref="A51:H51"/>
    <mergeCell ref="A54:H54"/>
    <mergeCell ref="A45:E45"/>
    <mergeCell ref="B16:B17"/>
    <mergeCell ref="A53:H53"/>
    <mergeCell ref="A70:H70"/>
    <mergeCell ref="B30:B31"/>
    <mergeCell ref="B18:B19"/>
    <mergeCell ref="B20:B21"/>
    <mergeCell ref="B22:B23"/>
    <mergeCell ref="B24:B25"/>
    <mergeCell ref="B26:B27"/>
    <mergeCell ref="B28:B29"/>
    <mergeCell ref="B32:B33"/>
    <mergeCell ref="B34:B35"/>
    <mergeCell ref="A38:H38"/>
    <mergeCell ref="A40:E40"/>
    <mergeCell ref="A41:E41"/>
    <mergeCell ref="A42:E42"/>
  </mergeCells>
  <phoneticPr fontId="15" type="noConversion"/>
  <printOptions horizontalCentered="1"/>
  <pageMargins left="0" right="0" top="0" bottom="0" header="0" footer="0"/>
  <pageSetup paperSize="9"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2"/>
  <sheetViews>
    <sheetView view="pageBreakPreview" zoomScale="55" zoomScaleNormal="60" zoomScaleSheetLayoutView="55" zoomScalePageLayoutView="40" workbookViewId="0">
      <selection activeCell="A8" sqref="A8:C9"/>
    </sheetView>
  </sheetViews>
  <sheetFormatPr defaultRowHeight="12.75"/>
  <cols>
    <col min="1" max="1" width="35.7109375" customWidth="1"/>
    <col min="2" max="5" width="20.7109375" customWidth="1"/>
    <col min="6" max="6" width="18.42578125" customWidth="1"/>
    <col min="7" max="7" width="34.42578125" customWidth="1"/>
    <col min="8" max="8" width="40.7109375" customWidth="1"/>
    <col min="9" max="9" width="5.28515625" customWidth="1"/>
    <col min="10" max="10" width="34.140625" customWidth="1"/>
    <col min="11" max="11" width="17.85546875" bestFit="1" customWidth="1"/>
  </cols>
  <sheetData>
    <row r="1" spans="1:11" ht="14.25" customHeight="1"/>
    <row r="2" spans="1:11" ht="23.25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1" ht="20.100000000000001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1" ht="20.100000000000001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1" ht="20.100000000000001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1" ht="5.25" customHeight="1">
      <c r="A6" s="3"/>
      <c r="B6" s="3"/>
      <c r="C6" s="3"/>
      <c r="D6" s="3"/>
      <c r="E6" s="3"/>
      <c r="F6" s="3"/>
      <c r="G6" s="3"/>
      <c r="H6" s="3"/>
    </row>
    <row r="7" spans="1:11" ht="12" customHeight="1">
      <c r="A7" s="223"/>
      <c r="B7" s="223"/>
      <c r="C7" s="223"/>
      <c r="D7" s="223"/>
      <c r="E7" s="224"/>
      <c r="F7" s="225"/>
      <c r="G7" s="224"/>
      <c r="H7" s="224"/>
    </row>
    <row r="8" spans="1:11" ht="18" customHeight="1">
      <c r="A8" s="461" t="s">
        <v>47</v>
      </c>
      <c r="B8" s="461"/>
      <c r="C8" s="461"/>
      <c r="D8" s="2"/>
      <c r="E8" s="3"/>
      <c r="F8" s="2"/>
      <c r="G8" s="3"/>
      <c r="H8" s="14" t="str">
        <f>'W-1ф'!H7</f>
        <v>Действителен с 01.12.2014</v>
      </c>
    </row>
    <row r="9" spans="1:11" ht="18" customHeight="1">
      <c r="A9" s="461"/>
      <c r="B9" s="461"/>
      <c r="C9" s="461"/>
      <c r="D9" s="452" t="s">
        <v>48</v>
      </c>
      <c r="E9" s="452"/>
      <c r="F9" s="452"/>
      <c r="G9" s="452"/>
      <c r="H9" s="452"/>
    </row>
    <row r="10" spans="1:11" ht="33" customHeight="1">
      <c r="A10" s="462" t="s">
        <v>570</v>
      </c>
      <c r="B10" s="462"/>
      <c r="C10" s="462"/>
      <c r="D10" s="462"/>
      <c r="E10" s="462"/>
      <c r="F10" s="462"/>
      <c r="G10" s="462"/>
      <c r="H10" s="462"/>
      <c r="J10" s="451"/>
      <c r="K10" s="451"/>
    </row>
    <row r="11" spans="1:11" ht="93.75" customHeight="1">
      <c r="A11" s="460" t="s">
        <v>569</v>
      </c>
      <c r="B11" s="460"/>
      <c r="C11" s="460"/>
      <c r="D11" s="460"/>
      <c r="E11" s="460"/>
      <c r="F11" s="460"/>
      <c r="G11" s="460"/>
      <c r="H11" s="460"/>
      <c r="J11" s="9"/>
    </row>
    <row r="12" spans="1:11" ht="35.25" customHeight="1">
      <c r="A12" s="222" t="s">
        <v>56</v>
      </c>
      <c r="B12" s="222"/>
      <c r="C12" s="222"/>
      <c r="D12" s="222"/>
      <c r="E12" s="222"/>
      <c r="F12" s="222"/>
      <c r="G12" s="222"/>
      <c r="H12" s="222"/>
      <c r="I12" s="9"/>
      <c r="J12" s="9"/>
    </row>
    <row r="13" spans="1:11" ht="23.25" customHeight="1" thickBot="1">
      <c r="A13" s="222"/>
      <c r="B13" s="222"/>
      <c r="C13" s="222"/>
      <c r="D13" s="222"/>
      <c r="E13" s="222"/>
      <c r="F13" s="222"/>
      <c r="G13" s="222"/>
      <c r="H13" s="222"/>
      <c r="I13" s="9"/>
      <c r="J13" s="9"/>
    </row>
    <row r="14" spans="1:11" ht="40.5" customHeight="1">
      <c r="A14" s="499" t="s">
        <v>49</v>
      </c>
      <c r="B14" s="501" t="s">
        <v>50</v>
      </c>
      <c r="C14" s="495" t="s">
        <v>51</v>
      </c>
      <c r="D14" s="496"/>
      <c r="E14" s="456" t="s">
        <v>542</v>
      </c>
      <c r="F14" s="456" t="s">
        <v>329</v>
      </c>
      <c r="G14" s="456" t="s">
        <v>52</v>
      </c>
      <c r="H14" s="497" t="s">
        <v>516</v>
      </c>
      <c r="I14" s="46"/>
      <c r="J14" s="9"/>
    </row>
    <row r="15" spans="1:11" ht="26.1" customHeight="1" thickBot="1">
      <c r="A15" s="500"/>
      <c r="B15" s="502"/>
      <c r="C15" s="114" t="s">
        <v>54</v>
      </c>
      <c r="D15" s="114" t="s">
        <v>55</v>
      </c>
      <c r="E15" s="457"/>
      <c r="F15" s="457"/>
      <c r="G15" s="457"/>
      <c r="H15" s="498"/>
      <c r="I15" s="46"/>
      <c r="J15" s="9"/>
    </row>
    <row r="16" spans="1:11" ht="31.5" customHeight="1">
      <c r="A16" s="309" t="s">
        <v>546</v>
      </c>
      <c r="B16" s="310">
        <v>7500</v>
      </c>
      <c r="C16" s="38" t="s">
        <v>571</v>
      </c>
      <c r="D16" s="38" t="s">
        <v>572</v>
      </c>
      <c r="E16" s="38" t="s">
        <v>61</v>
      </c>
      <c r="F16" s="38">
        <v>40</v>
      </c>
      <c r="G16" s="38" t="s">
        <v>540</v>
      </c>
      <c r="H16" s="312">
        <v>34200</v>
      </c>
      <c r="I16" s="46"/>
      <c r="J16" s="9"/>
    </row>
    <row r="17" spans="1:11" ht="31.5" customHeight="1">
      <c r="A17" s="309" t="s">
        <v>547</v>
      </c>
      <c r="B17" s="310">
        <v>10000</v>
      </c>
      <c r="C17" s="38" t="s">
        <v>571</v>
      </c>
      <c r="D17" s="38" t="s">
        <v>572</v>
      </c>
      <c r="E17" s="38" t="s">
        <v>61</v>
      </c>
      <c r="F17" s="38">
        <v>63</v>
      </c>
      <c r="G17" s="38" t="s">
        <v>541</v>
      </c>
      <c r="H17" s="312">
        <v>42900</v>
      </c>
      <c r="I17" s="46"/>
      <c r="J17" s="9"/>
    </row>
    <row r="18" spans="1:11" ht="31.5" customHeight="1" thickBot="1">
      <c r="A18" s="311" t="s">
        <v>548</v>
      </c>
      <c r="B18" s="305">
        <v>12000</v>
      </c>
      <c r="C18" s="38" t="s">
        <v>571</v>
      </c>
      <c r="D18" s="38" t="s">
        <v>572</v>
      </c>
      <c r="E18" s="39" t="s">
        <v>61</v>
      </c>
      <c r="F18" s="39">
        <v>63</v>
      </c>
      <c r="G18" s="39" t="s">
        <v>541</v>
      </c>
      <c r="H18" s="313">
        <v>49100</v>
      </c>
      <c r="I18" s="46"/>
      <c r="J18" s="9"/>
    </row>
    <row r="19" spans="1:11" ht="31.5" customHeight="1">
      <c r="A19" s="95"/>
      <c r="B19" s="307"/>
      <c r="C19" s="118"/>
      <c r="D19" s="118"/>
      <c r="E19" s="118"/>
      <c r="F19" s="308"/>
      <c r="G19" s="308"/>
      <c r="H19" s="227"/>
      <c r="I19" s="9"/>
      <c r="J19" s="9"/>
    </row>
    <row r="20" spans="1:11" ht="35.25" customHeight="1">
      <c r="A20" s="222" t="s">
        <v>69</v>
      </c>
      <c r="B20" s="222"/>
      <c r="C20" s="222"/>
      <c r="D20" s="222"/>
      <c r="E20" s="222"/>
      <c r="F20" s="222"/>
      <c r="G20" s="222"/>
      <c r="H20" s="222"/>
      <c r="I20" s="9"/>
      <c r="J20" s="9"/>
    </row>
    <row r="21" spans="1:11" ht="23.25" customHeight="1" thickBot="1">
      <c r="A21" s="222"/>
      <c r="B21" s="222"/>
      <c r="C21" s="222"/>
      <c r="D21" s="222"/>
      <c r="E21" s="222"/>
      <c r="F21" s="222"/>
      <c r="G21" s="222"/>
      <c r="H21" s="222"/>
      <c r="I21" s="9"/>
      <c r="J21" s="9"/>
    </row>
    <row r="22" spans="1:11" ht="40.5" customHeight="1">
      <c r="A22" s="499" t="s">
        <v>49</v>
      </c>
      <c r="B22" s="501" t="s">
        <v>50</v>
      </c>
      <c r="C22" s="495" t="s">
        <v>51</v>
      </c>
      <c r="D22" s="496"/>
      <c r="E22" s="456" t="s">
        <v>542</v>
      </c>
      <c r="F22" s="456" t="s">
        <v>329</v>
      </c>
      <c r="G22" s="456" t="s">
        <v>52</v>
      </c>
      <c r="H22" s="497" t="s">
        <v>516</v>
      </c>
      <c r="I22" s="46"/>
      <c r="J22" s="9"/>
    </row>
    <row r="23" spans="1:11" ht="26.1" customHeight="1" thickBot="1">
      <c r="A23" s="500"/>
      <c r="B23" s="502"/>
      <c r="C23" s="114" t="s">
        <v>54</v>
      </c>
      <c r="D23" s="114" t="s">
        <v>55</v>
      </c>
      <c r="E23" s="457"/>
      <c r="F23" s="457"/>
      <c r="G23" s="457"/>
      <c r="H23" s="498"/>
      <c r="I23" s="46"/>
      <c r="J23" s="9"/>
    </row>
    <row r="24" spans="1:11" s="371" customFormat="1" ht="31.5" customHeight="1">
      <c r="A24" s="412" t="s">
        <v>549</v>
      </c>
      <c r="B24" s="390">
        <v>22000</v>
      </c>
      <c r="C24" s="391" t="s">
        <v>573</v>
      </c>
      <c r="D24" s="391" t="s">
        <v>574</v>
      </c>
      <c r="E24" s="391" t="s">
        <v>73</v>
      </c>
      <c r="F24" s="391">
        <v>120</v>
      </c>
      <c r="G24" s="416" t="s">
        <v>710</v>
      </c>
      <c r="H24" s="392">
        <v>102600</v>
      </c>
      <c r="I24" s="372"/>
      <c r="J24" s="373"/>
    </row>
    <row r="25" spans="1:11" ht="31.5" customHeight="1">
      <c r="A25" s="309" t="s">
        <v>550</v>
      </c>
      <c r="B25" s="310">
        <v>30000</v>
      </c>
      <c r="C25" s="38" t="s">
        <v>573</v>
      </c>
      <c r="D25" s="38" t="s">
        <v>574</v>
      </c>
      <c r="E25" s="38" t="s">
        <v>73</v>
      </c>
      <c r="F25" s="38">
        <f>63*3</f>
        <v>189</v>
      </c>
      <c r="G25" s="38" t="s">
        <v>737</v>
      </c>
      <c r="H25" s="136">
        <v>128700</v>
      </c>
      <c r="I25" s="46"/>
      <c r="J25" s="9"/>
    </row>
    <row r="26" spans="1:11" ht="31.5" customHeight="1" thickBot="1">
      <c r="A26" s="311" t="s">
        <v>551</v>
      </c>
      <c r="B26" s="305">
        <v>36000</v>
      </c>
      <c r="C26" s="38" t="s">
        <v>573</v>
      </c>
      <c r="D26" s="38" t="s">
        <v>574</v>
      </c>
      <c r="E26" s="39" t="s">
        <v>73</v>
      </c>
      <c r="F26" s="39">
        <f>63*3</f>
        <v>189</v>
      </c>
      <c r="G26" s="39" t="s">
        <v>738</v>
      </c>
      <c r="H26" s="131">
        <v>147300</v>
      </c>
      <c r="I26" s="46"/>
      <c r="J26" s="9"/>
    </row>
    <row r="27" spans="1:11" ht="14.25" customHeight="1">
      <c r="A27" s="104"/>
      <c r="B27" s="105"/>
      <c r="C27" s="105"/>
      <c r="D27" s="105"/>
      <c r="E27" s="105"/>
      <c r="F27" s="105"/>
      <c r="G27" s="105"/>
      <c r="H27" s="65"/>
      <c r="I27" s="49"/>
      <c r="J27" s="65"/>
    </row>
    <row r="28" spans="1:11" ht="24" customHeight="1">
      <c r="A28" s="226"/>
      <c r="B28" s="226"/>
      <c r="C28" s="226"/>
      <c r="D28" s="226"/>
      <c r="E28" s="226"/>
      <c r="F28" s="123"/>
      <c r="G28" s="118"/>
      <c r="H28" s="227"/>
      <c r="I28" s="9"/>
      <c r="J28" s="65"/>
    </row>
    <row r="29" spans="1:11" ht="15" hidden="1" customHeight="1">
      <c r="A29" s="106"/>
      <c r="B29" s="106"/>
      <c r="C29" s="106"/>
      <c r="D29" s="106"/>
      <c r="E29" s="106"/>
      <c r="F29" s="107"/>
      <c r="G29" s="105"/>
      <c r="H29" s="65"/>
      <c r="I29" s="9"/>
      <c r="J29" s="65"/>
    </row>
    <row r="30" spans="1:11" ht="25.5" customHeight="1">
      <c r="A30" s="472" t="s">
        <v>326</v>
      </c>
      <c r="B30" s="473"/>
      <c r="C30" s="473"/>
      <c r="D30" s="473"/>
      <c r="E30" s="473"/>
      <c r="F30" s="473"/>
      <c r="G30" s="473"/>
      <c r="H30" s="473"/>
      <c r="J30" s="9"/>
    </row>
    <row r="31" spans="1:11" ht="61.5" customHeight="1">
      <c r="A31" s="504" t="s">
        <v>617</v>
      </c>
      <c r="B31" s="505"/>
      <c r="C31" s="505"/>
      <c r="D31" s="505"/>
      <c r="E31" s="505"/>
      <c r="F31" s="505"/>
      <c r="G31" s="505"/>
      <c r="H31" s="505"/>
      <c r="J31" s="9"/>
    </row>
    <row r="32" spans="1:11" ht="54.75" customHeight="1">
      <c r="A32" s="503" t="s">
        <v>688</v>
      </c>
      <c r="B32" s="503"/>
      <c r="C32" s="503"/>
      <c r="D32" s="503"/>
      <c r="E32" s="503"/>
      <c r="F32" s="503"/>
      <c r="G32" s="503"/>
      <c r="H32" s="503"/>
      <c r="J32" s="9"/>
      <c r="K32" t="s">
        <v>269</v>
      </c>
    </row>
    <row r="33" spans="1:10" ht="11.25" customHeight="1">
      <c r="A33" s="503"/>
      <c r="B33" s="503"/>
      <c r="C33" s="503"/>
      <c r="D33" s="503"/>
      <c r="E33" s="503"/>
      <c r="F33" s="503"/>
      <c r="G33" s="503"/>
      <c r="H33" s="503"/>
      <c r="J33" s="9"/>
    </row>
    <row r="34" spans="1:10" ht="26.1" customHeight="1">
      <c r="A34" s="306"/>
      <c r="B34" s="306"/>
      <c r="C34" s="306"/>
      <c r="D34" s="306"/>
      <c r="E34" s="306"/>
      <c r="F34" s="306"/>
      <c r="G34" s="306"/>
      <c r="H34" s="306"/>
    </row>
    <row r="35" spans="1:10" ht="26.1" customHeight="1">
      <c r="A35" s="503" t="s">
        <v>579</v>
      </c>
      <c r="B35" s="503"/>
      <c r="C35" s="503"/>
      <c r="D35" s="503" t="s">
        <v>477</v>
      </c>
      <c r="E35" s="503"/>
      <c r="F35" s="503"/>
      <c r="G35" s="503"/>
      <c r="H35" s="306"/>
    </row>
    <row r="36" spans="1:10" ht="26.1" customHeight="1">
      <c r="A36" s="306"/>
      <c r="B36" s="306"/>
      <c r="C36" s="306"/>
      <c r="D36" s="503" t="s">
        <v>472</v>
      </c>
      <c r="E36" s="503"/>
      <c r="F36" s="503"/>
      <c r="G36" s="503"/>
      <c r="H36" s="306"/>
    </row>
    <row r="37" spans="1:10" ht="26.1" customHeight="1">
      <c r="A37" s="306"/>
      <c r="B37" s="306"/>
      <c r="C37" s="306"/>
      <c r="D37" s="503" t="s">
        <v>474</v>
      </c>
      <c r="E37" s="503"/>
      <c r="F37" s="503"/>
      <c r="G37" s="503"/>
      <c r="H37" s="306"/>
    </row>
    <row r="38" spans="1:10" ht="26.1" customHeight="1">
      <c r="A38" s="306"/>
      <c r="B38" s="306"/>
      <c r="C38" s="306"/>
      <c r="D38" s="503" t="s">
        <v>475</v>
      </c>
      <c r="E38" s="503"/>
      <c r="F38" s="503"/>
      <c r="G38" s="503"/>
      <c r="H38" s="306"/>
    </row>
    <row r="39" spans="1:10" ht="25.5" customHeight="1">
      <c r="A39" s="503" t="s">
        <v>580</v>
      </c>
      <c r="B39" s="503"/>
      <c r="C39" s="503"/>
      <c r="D39" s="503"/>
      <c r="E39" s="503"/>
      <c r="F39" s="503"/>
      <c r="G39" s="503"/>
      <c r="H39" s="503"/>
    </row>
    <row r="40" spans="1:10" ht="25.5" customHeight="1">
      <c r="A40" s="503"/>
      <c r="B40" s="503"/>
      <c r="C40" s="503"/>
      <c r="D40" s="503"/>
      <c r="E40" s="503"/>
      <c r="F40" s="503"/>
      <c r="G40" s="503"/>
      <c r="H40" s="503"/>
    </row>
    <row r="41" spans="1:10" ht="25.5" customHeight="1">
      <c r="A41" s="503" t="s">
        <v>563</v>
      </c>
      <c r="B41" s="503"/>
      <c r="C41" s="503"/>
      <c r="D41" s="503"/>
      <c r="E41" s="503"/>
      <c r="F41" s="503"/>
      <c r="G41" s="503"/>
      <c r="H41" s="503"/>
    </row>
    <row r="42" spans="1:10" ht="25.5" customHeight="1">
      <c r="A42" s="503"/>
      <c r="B42" s="503"/>
      <c r="C42" s="503"/>
      <c r="D42" s="503"/>
      <c r="E42" s="503"/>
      <c r="F42" s="503"/>
      <c r="G42" s="503"/>
      <c r="H42" s="503"/>
    </row>
    <row r="43" spans="1:10" ht="30" customHeight="1">
      <c r="A43" s="503"/>
      <c r="B43" s="503"/>
      <c r="C43" s="503"/>
      <c r="D43" s="503"/>
      <c r="E43" s="503"/>
      <c r="F43" s="503"/>
      <c r="G43" s="503"/>
      <c r="H43" s="503"/>
    </row>
    <row r="44" spans="1:10" ht="53.25" hidden="1" customHeight="1">
      <c r="A44" s="489"/>
      <c r="B44" s="489"/>
      <c r="C44" s="489"/>
      <c r="D44" s="489"/>
      <c r="E44" s="489"/>
      <c r="F44" s="489"/>
      <c r="G44" s="489"/>
      <c r="H44" s="489"/>
    </row>
    <row r="45" spans="1:10" ht="11.25" customHeight="1">
      <c r="A45" s="207"/>
      <c r="B45" s="207"/>
      <c r="C45" s="207"/>
      <c r="D45" s="207"/>
      <c r="E45" s="207"/>
      <c r="F45" s="207"/>
      <c r="G45" s="207"/>
      <c r="H45" s="207"/>
    </row>
    <row r="268" spans="1:1">
      <c r="A268" s="66"/>
    </row>
    <row r="269" spans="1:1">
      <c r="A269" s="66"/>
    </row>
    <row r="270" spans="1:1">
      <c r="A270" s="66"/>
    </row>
    <row r="271" spans="1:1" ht="23.25" customHeight="1">
      <c r="A271" s="67"/>
    </row>
    <row r="272" spans="1:1" ht="3.75" customHeight="1">
      <c r="A272" s="68"/>
    </row>
    <row r="273" spans="1:1">
      <c r="A273" s="468"/>
    </row>
    <row r="274" spans="1:1">
      <c r="A274" s="468"/>
    </row>
    <row r="275" spans="1:1">
      <c r="A275" s="70"/>
    </row>
    <row r="276" spans="1:1" ht="20.25">
      <c r="A276" s="71"/>
    </row>
    <row r="277" spans="1:1" ht="20.25">
      <c r="A277" s="71"/>
    </row>
    <row r="278" spans="1:1" ht="20.25">
      <c r="A278" s="71"/>
    </row>
    <row r="279" spans="1:1" ht="20.25">
      <c r="A279" s="71"/>
    </row>
    <row r="280" spans="1:1" ht="20.25">
      <c r="A280" s="71"/>
    </row>
    <row r="281" spans="1:1" ht="20.25">
      <c r="A281" s="71"/>
    </row>
    <row r="282" spans="1:1" ht="20.25">
      <c r="A282" s="71"/>
    </row>
    <row r="283" spans="1:1" ht="20.25">
      <c r="A283" s="72"/>
    </row>
    <row r="284" spans="1:1" ht="20.25">
      <c r="A284" s="72"/>
    </row>
    <row r="285" spans="1:1" ht="20.25">
      <c r="A285" s="72"/>
    </row>
    <row r="286" spans="1:1" ht="20.25">
      <c r="A286" s="72"/>
    </row>
    <row r="287" spans="1:1" ht="20.25">
      <c r="A287" s="72"/>
    </row>
    <row r="288" spans="1:1" ht="20.25">
      <c r="A288" s="72"/>
    </row>
    <row r="289" spans="1:1" ht="20.25">
      <c r="A289" s="72"/>
    </row>
    <row r="290" spans="1:1" ht="20.25">
      <c r="A290" s="72"/>
    </row>
    <row r="291" spans="1:1" ht="20.25">
      <c r="A291" s="72"/>
    </row>
    <row r="292" spans="1:1" ht="20.25">
      <c r="A292" s="72"/>
    </row>
    <row r="293" spans="1:1" ht="20.25">
      <c r="A293" s="72"/>
    </row>
    <row r="294" spans="1:1">
      <c r="A294" s="66"/>
    </row>
    <row r="295" spans="1:1">
      <c r="A295" s="66"/>
    </row>
    <row r="296" spans="1:1" ht="15.75">
      <c r="A296" s="69"/>
    </row>
    <row r="297" spans="1:1" ht="20.25">
      <c r="A297" s="73"/>
    </row>
    <row r="298" spans="1:1" ht="20.25">
      <c r="A298" s="73"/>
    </row>
    <row r="299" spans="1:1" ht="20.25">
      <c r="A299" s="73"/>
    </row>
    <row r="300" spans="1:1" ht="20.25">
      <c r="A300" s="73"/>
    </row>
    <row r="301" spans="1:1" ht="20.25">
      <c r="A301" s="73"/>
    </row>
    <row r="302" spans="1:1" ht="20.25">
      <c r="A302" s="73"/>
    </row>
  </sheetData>
  <mergeCells count="32">
    <mergeCell ref="A10:H10"/>
    <mergeCell ref="A8:C9"/>
    <mergeCell ref="D9:H9"/>
    <mergeCell ref="B4:H4"/>
    <mergeCell ref="J10:K10"/>
    <mergeCell ref="A11:H11"/>
    <mergeCell ref="A22:A23"/>
    <mergeCell ref="B22:B23"/>
    <mergeCell ref="C22:D22"/>
    <mergeCell ref="E22:E23"/>
    <mergeCell ref="F22:F23"/>
    <mergeCell ref="A14:A15"/>
    <mergeCell ref="H22:H23"/>
    <mergeCell ref="F14:F15"/>
    <mergeCell ref="H14:H15"/>
    <mergeCell ref="B14:B15"/>
    <mergeCell ref="C14:D14"/>
    <mergeCell ref="E14:E15"/>
    <mergeCell ref="G14:G15"/>
    <mergeCell ref="G22:G23"/>
    <mergeCell ref="A30:H30"/>
    <mergeCell ref="D35:G35"/>
    <mergeCell ref="A31:H31"/>
    <mergeCell ref="A273:A274"/>
    <mergeCell ref="A44:H44"/>
    <mergeCell ref="D38:G38"/>
    <mergeCell ref="A39:H40"/>
    <mergeCell ref="A41:H43"/>
    <mergeCell ref="D36:G36"/>
    <mergeCell ref="D37:G37"/>
    <mergeCell ref="A32:H33"/>
    <mergeCell ref="A35:C35"/>
  </mergeCells>
  <printOptions horizontalCentered="1"/>
  <pageMargins left="0" right="0" top="0" bottom="0" header="0" footer="0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M347"/>
  <sheetViews>
    <sheetView view="pageBreakPreview" zoomScale="55" zoomScaleSheetLayoutView="55" workbookViewId="0">
      <selection activeCell="A7" sqref="A7:C8"/>
    </sheetView>
  </sheetViews>
  <sheetFormatPr defaultRowHeight="12.75"/>
  <cols>
    <col min="1" max="1" width="35.7109375" customWidth="1"/>
    <col min="2" max="4" width="20.7109375" customWidth="1"/>
    <col min="5" max="5" width="21.140625" customWidth="1"/>
    <col min="6" max="6" width="20.7109375" customWidth="1"/>
    <col min="7" max="7" width="33" customWidth="1"/>
    <col min="8" max="8" width="40.7109375" customWidth="1"/>
    <col min="9" max="9" width="1.5703125" customWidth="1"/>
    <col min="10" max="10" width="29.42578125" customWidth="1"/>
  </cols>
  <sheetData>
    <row r="2" spans="1:13" ht="23.25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3" ht="18.75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3" ht="23.25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3" ht="18" customHeight="1">
      <c r="A5" s="437"/>
      <c r="B5" s="442" t="s">
        <v>787</v>
      </c>
      <c r="C5" s="437"/>
      <c r="D5" s="437"/>
      <c r="E5" s="437"/>
      <c r="F5" s="437"/>
      <c r="G5" s="437"/>
      <c r="H5" s="437"/>
      <c r="I5" s="9"/>
      <c r="J5" s="9"/>
      <c r="K5" s="9"/>
      <c r="L5" s="9"/>
      <c r="M5" s="9"/>
    </row>
    <row r="6" spans="1:13" ht="12" customHeight="1">
      <c r="A6" s="223"/>
      <c r="B6" s="223"/>
      <c r="C6" s="223"/>
      <c r="D6" s="223"/>
      <c r="E6" s="224"/>
      <c r="F6" s="225"/>
      <c r="G6" s="224"/>
      <c r="H6" s="224"/>
    </row>
    <row r="7" spans="1:13" ht="18" customHeight="1">
      <c r="A7" s="461" t="s">
        <v>47</v>
      </c>
      <c r="B7" s="461"/>
      <c r="C7" s="461"/>
      <c r="D7" s="2"/>
      <c r="E7" s="3"/>
      <c r="F7" s="2"/>
      <c r="G7" s="3"/>
      <c r="H7" s="435" t="s">
        <v>781</v>
      </c>
    </row>
    <row r="8" spans="1:13" ht="18" customHeight="1">
      <c r="A8" s="461"/>
      <c r="B8" s="461"/>
      <c r="C8" s="461"/>
      <c r="D8" s="452" t="s">
        <v>48</v>
      </c>
      <c r="E8" s="452"/>
      <c r="F8" s="452"/>
      <c r="G8" s="452"/>
      <c r="H8" s="452"/>
    </row>
    <row r="9" spans="1:13" ht="33" customHeight="1">
      <c r="A9" s="462" t="s">
        <v>554</v>
      </c>
      <c r="B9" s="462"/>
      <c r="C9" s="462"/>
      <c r="D9" s="462"/>
      <c r="E9" s="462"/>
      <c r="F9" s="462"/>
      <c r="G9" s="462"/>
      <c r="H9" s="462"/>
      <c r="I9" s="9"/>
      <c r="J9" s="529"/>
      <c r="K9" s="529"/>
      <c r="L9" s="9"/>
      <c r="M9" s="9"/>
    </row>
    <row r="10" spans="1:13" ht="78.75" customHeight="1">
      <c r="A10" s="530" t="s">
        <v>581</v>
      </c>
      <c r="B10" s="530"/>
      <c r="C10" s="530"/>
      <c r="D10" s="530"/>
      <c r="E10" s="530"/>
      <c r="F10" s="530"/>
      <c r="G10" s="530"/>
      <c r="H10" s="530"/>
    </row>
    <row r="11" spans="1:13" ht="43.5" customHeight="1">
      <c r="A11" s="531" t="s">
        <v>56</v>
      </c>
      <c r="B11" s="531"/>
      <c r="C11" s="531"/>
      <c r="D11" s="531"/>
      <c r="E11" s="531"/>
      <c r="F11" s="531"/>
      <c r="G11" s="531"/>
      <c r="H11" s="531"/>
    </row>
    <row r="12" spans="1:13" ht="22.5" customHeight="1" thickBot="1">
      <c r="A12" s="228"/>
      <c r="B12" s="228"/>
      <c r="C12" s="228"/>
      <c r="D12" s="228"/>
      <c r="E12" s="228"/>
      <c r="F12" s="228"/>
      <c r="G12" s="228"/>
      <c r="H12" s="228"/>
    </row>
    <row r="13" spans="1:13" ht="26.1" customHeight="1">
      <c r="A13" s="532" t="s">
        <v>49</v>
      </c>
      <c r="B13" s="534" t="s">
        <v>50</v>
      </c>
      <c r="C13" s="536" t="s">
        <v>51</v>
      </c>
      <c r="D13" s="537"/>
      <c r="E13" s="538" t="s">
        <v>557</v>
      </c>
      <c r="F13" s="538" t="s">
        <v>329</v>
      </c>
      <c r="G13" s="538" t="s">
        <v>31</v>
      </c>
      <c r="H13" s="497" t="s">
        <v>516</v>
      </c>
      <c r="I13" s="46"/>
      <c r="J13" s="9"/>
    </row>
    <row r="14" spans="1:13" ht="38.25" customHeight="1" thickBot="1">
      <c r="A14" s="533"/>
      <c r="B14" s="535"/>
      <c r="C14" s="137" t="s">
        <v>54</v>
      </c>
      <c r="D14" s="137" t="s">
        <v>55</v>
      </c>
      <c r="E14" s="539"/>
      <c r="F14" s="539"/>
      <c r="G14" s="539"/>
      <c r="H14" s="498"/>
      <c r="I14" s="46"/>
      <c r="J14" s="9"/>
    </row>
    <row r="15" spans="1:13" ht="32.25" customHeight="1">
      <c r="A15" s="35" t="s">
        <v>588</v>
      </c>
      <c r="B15" s="111">
        <v>3000</v>
      </c>
      <c r="C15" s="43" t="s">
        <v>555</v>
      </c>
      <c r="D15" s="43" t="s">
        <v>556</v>
      </c>
      <c r="E15" s="37" t="s">
        <v>58</v>
      </c>
      <c r="F15" s="43">
        <v>18</v>
      </c>
      <c r="G15" s="43" t="s">
        <v>578</v>
      </c>
      <c r="H15" s="132">
        <v>14600</v>
      </c>
      <c r="I15" s="50"/>
      <c r="J15" s="57"/>
    </row>
    <row r="16" spans="1:13" ht="32.25" customHeight="1">
      <c r="A16" s="138" t="s">
        <v>589</v>
      </c>
      <c r="B16" s="112">
        <v>5000</v>
      </c>
      <c r="C16" s="40" t="s">
        <v>555</v>
      </c>
      <c r="D16" s="40" t="s">
        <v>556</v>
      </c>
      <c r="E16" s="38" t="s">
        <v>58</v>
      </c>
      <c r="F16" s="40">
        <v>20</v>
      </c>
      <c r="G16" s="40" t="s">
        <v>578</v>
      </c>
      <c r="H16" s="136">
        <v>15550</v>
      </c>
      <c r="I16" s="50"/>
      <c r="J16" s="57"/>
    </row>
    <row r="17" spans="1:10" ht="32.25" customHeight="1">
      <c r="A17" s="138" t="s">
        <v>590</v>
      </c>
      <c r="B17" s="112">
        <v>7500</v>
      </c>
      <c r="C17" s="40" t="s">
        <v>555</v>
      </c>
      <c r="D17" s="40" t="s">
        <v>556</v>
      </c>
      <c r="E17" s="38" t="s">
        <v>58</v>
      </c>
      <c r="F17" s="40">
        <v>27</v>
      </c>
      <c r="G17" s="40" t="s">
        <v>577</v>
      </c>
      <c r="H17" s="136">
        <v>19600</v>
      </c>
      <c r="I17" s="50"/>
      <c r="J17" s="57"/>
    </row>
    <row r="18" spans="1:10" ht="32.25" customHeight="1">
      <c r="A18" s="138" t="s">
        <v>591</v>
      </c>
      <c r="B18" s="112">
        <v>10000</v>
      </c>
      <c r="C18" s="40" t="s">
        <v>555</v>
      </c>
      <c r="D18" s="40" t="s">
        <v>556</v>
      </c>
      <c r="E18" s="38" t="s">
        <v>58</v>
      </c>
      <c r="F18" s="40">
        <v>31</v>
      </c>
      <c r="G18" s="40" t="s">
        <v>577</v>
      </c>
      <c r="H18" s="136">
        <v>26500</v>
      </c>
      <c r="I18" s="50"/>
      <c r="J18" s="57"/>
    </row>
    <row r="19" spans="1:10" ht="32.25" customHeight="1" thickBot="1">
      <c r="A19" s="36" t="s">
        <v>592</v>
      </c>
      <c r="B19" s="113">
        <v>12000</v>
      </c>
      <c r="C19" s="20" t="s">
        <v>555</v>
      </c>
      <c r="D19" s="20" t="s">
        <v>556</v>
      </c>
      <c r="E19" s="39" t="s">
        <v>58</v>
      </c>
      <c r="F19" s="20">
        <v>31</v>
      </c>
      <c r="G19" s="20" t="s">
        <v>577</v>
      </c>
      <c r="H19" s="131">
        <v>29450</v>
      </c>
      <c r="I19" s="50"/>
      <c r="J19" s="57"/>
    </row>
    <row r="20" spans="1:10" ht="46.5" hidden="1" customHeight="1" thickBot="1">
      <c r="A20" s="146"/>
      <c r="B20" s="148"/>
      <c r="C20" s="147"/>
      <c r="D20" s="147"/>
      <c r="E20" s="147"/>
      <c r="F20" s="147"/>
      <c r="G20" s="147"/>
      <c r="H20" s="143"/>
      <c r="I20" s="50"/>
      <c r="J20" s="57"/>
    </row>
    <row r="21" spans="1:10" ht="54.75" hidden="1" customHeight="1">
      <c r="A21" s="35"/>
      <c r="B21" s="526"/>
      <c r="C21" s="43"/>
      <c r="D21" s="43"/>
      <c r="E21" s="43"/>
      <c r="F21" s="43"/>
      <c r="G21" s="111"/>
      <c r="H21" s="130"/>
      <c r="I21" s="50"/>
      <c r="J21" s="57"/>
    </row>
    <row r="22" spans="1:10" ht="38.25" hidden="1" customHeight="1">
      <c r="A22" s="138"/>
      <c r="B22" s="527"/>
      <c r="C22" s="40"/>
      <c r="D22" s="40"/>
      <c r="E22" s="40"/>
      <c r="F22" s="40"/>
      <c r="G22" s="40"/>
      <c r="H22" s="136"/>
      <c r="I22" s="50"/>
      <c r="J22" s="57"/>
    </row>
    <row r="23" spans="1:10" ht="65.25" hidden="1" customHeight="1" thickBot="1">
      <c r="A23" s="36"/>
      <c r="B23" s="528"/>
      <c r="C23" s="20"/>
      <c r="D23" s="20"/>
      <c r="E23" s="20"/>
      <c r="F23" s="20"/>
      <c r="G23" s="20"/>
      <c r="H23" s="143"/>
      <c r="I23" s="50"/>
      <c r="J23" s="57"/>
    </row>
    <row r="24" spans="1:10" ht="31.5" hidden="1" customHeight="1">
      <c r="A24" s="35"/>
      <c r="B24" s="526"/>
      <c r="C24" s="43"/>
      <c r="D24" s="43"/>
      <c r="E24" s="43"/>
      <c r="F24" s="43"/>
      <c r="G24" s="43"/>
      <c r="H24" s="130"/>
      <c r="I24" s="50"/>
      <c r="J24" s="57"/>
    </row>
    <row r="25" spans="1:10" ht="31.5" hidden="1" customHeight="1" thickBot="1">
      <c r="A25" s="138"/>
      <c r="B25" s="527"/>
      <c r="C25" s="40"/>
      <c r="D25" s="40"/>
      <c r="E25" s="40"/>
      <c r="F25" s="40"/>
      <c r="G25" s="40"/>
      <c r="H25" s="144"/>
      <c r="I25" s="50"/>
      <c r="J25" s="57"/>
    </row>
    <row r="26" spans="1:10" ht="27" hidden="1" customHeight="1" thickBot="1">
      <c r="A26" s="139"/>
      <c r="B26" s="140"/>
      <c r="C26" s="141"/>
      <c r="D26" s="141"/>
      <c r="E26" s="141"/>
      <c r="F26" s="141"/>
      <c r="G26" s="141"/>
      <c r="H26" s="145"/>
      <c r="I26" s="50"/>
      <c r="J26" s="57"/>
    </row>
    <row r="27" spans="1:10" ht="15" customHeight="1">
      <c r="A27" s="109"/>
      <c r="B27" s="96"/>
      <c r="C27" s="110"/>
      <c r="D27" s="110"/>
      <c r="E27" s="110"/>
      <c r="F27" s="110"/>
      <c r="G27" s="110"/>
      <c r="H27" s="65"/>
      <c r="I27" s="49"/>
      <c r="J27" s="57"/>
    </row>
    <row r="28" spans="1:10" ht="30.75" hidden="1" customHeight="1">
      <c r="A28" s="508"/>
      <c r="B28" s="509"/>
      <c r="C28" s="509"/>
      <c r="D28" s="509"/>
      <c r="E28" s="509"/>
      <c r="F28" s="509"/>
      <c r="G28" s="509"/>
      <c r="H28" s="509"/>
      <c r="I28" s="49"/>
      <c r="J28" s="57"/>
    </row>
    <row r="29" spans="1:10" ht="22.5" customHeight="1">
      <c r="A29" s="508" t="s">
        <v>69</v>
      </c>
      <c r="B29" s="509"/>
      <c r="C29" s="509"/>
      <c r="D29" s="509"/>
      <c r="E29" s="509"/>
      <c r="F29" s="509"/>
      <c r="G29" s="509"/>
      <c r="H29" s="509"/>
      <c r="I29" s="49"/>
      <c r="J29" s="57"/>
    </row>
    <row r="30" spans="1:10" ht="37.5" hidden="1" customHeight="1">
      <c r="A30" s="523"/>
      <c r="B30" s="456"/>
      <c r="C30" s="495"/>
      <c r="D30" s="496"/>
      <c r="E30" s="456"/>
      <c r="F30" s="456"/>
      <c r="G30" s="456"/>
      <c r="H30" s="497"/>
      <c r="I30" s="49"/>
      <c r="J30" s="57"/>
    </row>
    <row r="31" spans="1:10" ht="34.5" hidden="1" customHeight="1" thickBot="1">
      <c r="A31" s="524"/>
      <c r="B31" s="525"/>
      <c r="C31" s="316"/>
      <c r="D31" s="316"/>
      <c r="E31" s="525"/>
      <c r="F31" s="525"/>
      <c r="G31" s="525"/>
      <c r="H31" s="498"/>
      <c r="I31" s="49"/>
      <c r="J31" s="57"/>
    </row>
    <row r="32" spans="1:10" ht="32.25" hidden="1" customHeight="1">
      <c r="A32" s="317"/>
      <c r="B32" s="519"/>
      <c r="C32" s="318"/>
      <c r="D32" s="318"/>
      <c r="E32" s="318"/>
      <c r="F32" s="318"/>
      <c r="G32" s="318"/>
      <c r="H32" s="314"/>
      <c r="I32" s="50"/>
      <c r="J32" s="57"/>
    </row>
    <row r="33" spans="1:10" ht="32.25" hidden="1" customHeight="1">
      <c r="A33" s="317"/>
      <c r="B33" s="519"/>
      <c r="C33" s="318"/>
      <c r="D33" s="318"/>
      <c r="E33" s="318"/>
      <c r="F33" s="318"/>
      <c r="G33" s="318"/>
      <c r="H33" s="315"/>
      <c r="I33" s="50"/>
      <c r="J33" s="57"/>
    </row>
    <row r="34" spans="1:10" ht="20.25" customHeight="1" thickBot="1">
      <c r="A34" s="317"/>
      <c r="B34" s="519"/>
      <c r="C34" s="318"/>
      <c r="D34" s="318"/>
      <c r="E34" s="318"/>
      <c r="F34" s="318"/>
      <c r="G34" s="318"/>
      <c r="H34" s="133"/>
      <c r="I34" s="50"/>
      <c r="J34" s="57"/>
    </row>
    <row r="35" spans="1:10" ht="38.25" customHeight="1">
      <c r="A35" s="521" t="s">
        <v>49</v>
      </c>
      <c r="B35" s="506" t="s">
        <v>50</v>
      </c>
      <c r="C35" s="506" t="s">
        <v>70</v>
      </c>
      <c r="D35" s="506"/>
      <c r="E35" s="506" t="s">
        <v>465</v>
      </c>
      <c r="F35" s="506" t="s">
        <v>329</v>
      </c>
      <c r="G35" s="506" t="s">
        <v>52</v>
      </c>
      <c r="H35" s="497" t="s">
        <v>516</v>
      </c>
      <c r="I35" s="50"/>
      <c r="J35" s="57"/>
    </row>
    <row r="36" spans="1:10" ht="45" customHeight="1" thickBot="1">
      <c r="A36" s="522"/>
      <c r="B36" s="507"/>
      <c r="C36" s="114" t="s">
        <v>54</v>
      </c>
      <c r="D36" s="114" t="s">
        <v>55</v>
      </c>
      <c r="E36" s="507"/>
      <c r="F36" s="507"/>
      <c r="G36" s="507"/>
      <c r="H36" s="498"/>
      <c r="I36" s="50"/>
      <c r="J36" s="57"/>
    </row>
    <row r="37" spans="1:10" s="371" customFormat="1" ht="41.25" customHeight="1">
      <c r="A37" s="400" t="s">
        <v>583</v>
      </c>
      <c r="B37" s="401">
        <v>9000</v>
      </c>
      <c r="C37" s="402" t="s">
        <v>567</v>
      </c>
      <c r="D37" s="402" t="s">
        <v>568</v>
      </c>
      <c r="E37" s="402" t="s">
        <v>576</v>
      </c>
      <c r="F37" s="403">
        <v>54</v>
      </c>
      <c r="G37" s="402" t="s">
        <v>683</v>
      </c>
      <c r="H37" s="404">
        <v>43800</v>
      </c>
      <c r="I37" s="374"/>
      <c r="J37" s="375"/>
    </row>
    <row r="38" spans="1:10" s="371" customFormat="1" ht="33.75" customHeight="1">
      <c r="A38" s="405" t="s">
        <v>584</v>
      </c>
      <c r="B38" s="406">
        <v>15000</v>
      </c>
      <c r="C38" s="407" t="s">
        <v>567</v>
      </c>
      <c r="D38" s="407" t="s">
        <v>568</v>
      </c>
      <c r="E38" s="407" t="s">
        <v>576</v>
      </c>
      <c r="F38" s="407">
        <v>60</v>
      </c>
      <c r="G38" s="402" t="s">
        <v>684</v>
      </c>
      <c r="H38" s="392">
        <v>46650</v>
      </c>
      <c r="I38" s="374"/>
      <c r="J38" s="375"/>
    </row>
    <row r="39" spans="1:10" s="371" customFormat="1" ht="36.75" customHeight="1">
      <c r="A39" s="405" t="s">
        <v>585</v>
      </c>
      <c r="B39" s="406">
        <v>22000</v>
      </c>
      <c r="C39" s="407" t="s">
        <v>567</v>
      </c>
      <c r="D39" s="407" t="s">
        <v>568</v>
      </c>
      <c r="E39" s="407" t="s">
        <v>576</v>
      </c>
      <c r="F39" s="407">
        <v>81</v>
      </c>
      <c r="G39" s="402" t="s">
        <v>685</v>
      </c>
      <c r="H39" s="392">
        <v>58800</v>
      </c>
      <c r="I39" s="374"/>
      <c r="J39" s="375"/>
    </row>
    <row r="40" spans="1:10" s="371" customFormat="1" ht="36" customHeight="1">
      <c r="A40" s="405" t="s">
        <v>586</v>
      </c>
      <c r="B40" s="406">
        <v>30000</v>
      </c>
      <c r="C40" s="407" t="s">
        <v>567</v>
      </c>
      <c r="D40" s="407" t="s">
        <v>568</v>
      </c>
      <c r="E40" s="407" t="s">
        <v>576</v>
      </c>
      <c r="F40" s="407">
        <v>93</v>
      </c>
      <c r="G40" s="402" t="s">
        <v>686</v>
      </c>
      <c r="H40" s="392">
        <v>79500</v>
      </c>
      <c r="I40" s="374"/>
      <c r="J40" s="375"/>
    </row>
    <row r="41" spans="1:10" s="371" customFormat="1" ht="36" customHeight="1" thickBot="1">
      <c r="A41" s="408" t="s">
        <v>587</v>
      </c>
      <c r="B41" s="409">
        <v>36000</v>
      </c>
      <c r="C41" s="410" t="s">
        <v>567</v>
      </c>
      <c r="D41" s="410" t="s">
        <v>568</v>
      </c>
      <c r="E41" s="410" t="s">
        <v>576</v>
      </c>
      <c r="F41" s="410">
        <v>93</v>
      </c>
      <c r="G41" s="410" t="s">
        <v>687</v>
      </c>
      <c r="H41" s="411">
        <v>80730</v>
      </c>
      <c r="I41" s="374"/>
      <c r="J41" s="375"/>
    </row>
    <row r="42" spans="1:10" ht="26.25" hidden="1" customHeight="1" thickBot="1">
      <c r="A42" s="319"/>
      <c r="B42" s="520"/>
      <c r="C42" s="321"/>
      <c r="D42" s="321"/>
      <c r="E42" s="321"/>
      <c r="F42" s="321"/>
      <c r="G42" s="321"/>
      <c r="H42" s="322"/>
      <c r="I42" s="50"/>
      <c r="J42" s="57"/>
    </row>
    <row r="43" spans="1:10" ht="26.25" hidden="1" customHeight="1" thickBot="1">
      <c r="A43" s="319"/>
      <c r="B43" s="520"/>
      <c r="C43" s="321"/>
      <c r="D43" s="321"/>
      <c r="E43" s="321"/>
      <c r="F43" s="321"/>
      <c r="G43" s="321"/>
      <c r="H43" s="322"/>
    </row>
    <row r="44" spans="1:10" ht="18.75" hidden="1" customHeight="1" thickBot="1">
      <c r="A44" s="319"/>
      <c r="B44" s="520"/>
      <c r="C44" s="321"/>
      <c r="D44" s="321"/>
      <c r="E44" s="321"/>
      <c r="F44" s="321"/>
      <c r="G44" s="321"/>
      <c r="H44" s="322"/>
    </row>
    <row r="45" spans="1:10" ht="27" hidden="1" customHeight="1" thickBot="1">
      <c r="A45" s="319"/>
      <c r="B45" s="520"/>
      <c r="C45" s="321"/>
      <c r="D45" s="321"/>
      <c r="E45" s="321"/>
      <c r="F45" s="321"/>
      <c r="G45" s="321"/>
      <c r="H45" s="322"/>
    </row>
    <row r="46" spans="1:10" ht="26.1" hidden="1" customHeight="1" thickBot="1">
      <c r="A46" s="319"/>
      <c r="B46" s="520"/>
      <c r="C46" s="321"/>
      <c r="D46" s="321"/>
      <c r="E46" s="321"/>
      <c r="F46" s="321"/>
      <c r="G46" s="321"/>
      <c r="H46" s="322"/>
    </row>
    <row r="47" spans="1:10" ht="11.25" hidden="1" customHeight="1" thickBot="1">
      <c r="A47" s="319"/>
      <c r="B47" s="520"/>
      <c r="C47" s="321"/>
      <c r="D47" s="321"/>
      <c r="E47" s="321"/>
      <c r="F47" s="321"/>
      <c r="G47" s="321"/>
      <c r="H47" s="322"/>
    </row>
    <row r="48" spans="1:10" ht="49.5" hidden="1" customHeight="1" thickBot="1">
      <c r="A48" s="319"/>
      <c r="B48" s="520"/>
      <c r="C48" s="321"/>
      <c r="D48" s="321"/>
      <c r="E48" s="321"/>
      <c r="F48" s="321"/>
      <c r="G48" s="321"/>
      <c r="H48" s="322"/>
    </row>
    <row r="49" spans="1:8" ht="12" hidden="1" customHeight="1" thickBot="1">
      <c r="A49" s="319"/>
      <c r="B49" s="520"/>
      <c r="C49" s="321"/>
      <c r="D49" s="321"/>
      <c r="E49" s="321"/>
      <c r="F49" s="321"/>
      <c r="G49" s="321"/>
      <c r="H49" s="322"/>
    </row>
    <row r="50" spans="1:8" ht="26.1" hidden="1" customHeight="1" thickBot="1">
      <c r="A50" s="319"/>
      <c r="B50" s="320"/>
      <c r="C50" s="321"/>
      <c r="D50" s="321"/>
      <c r="E50" s="321"/>
      <c r="F50" s="321"/>
      <c r="G50" s="321"/>
      <c r="H50" s="322"/>
    </row>
    <row r="51" spans="1:8" ht="26.1" customHeight="1">
      <c r="A51" s="109"/>
      <c r="B51" s="96"/>
      <c r="C51" s="110"/>
      <c r="D51" s="110"/>
      <c r="E51" s="110"/>
      <c r="F51" s="110"/>
      <c r="G51" s="110"/>
      <c r="H51" s="65"/>
    </row>
    <row r="52" spans="1:8" ht="26.1" customHeight="1">
      <c r="A52" s="109"/>
      <c r="B52" s="96"/>
      <c r="C52" s="110"/>
      <c r="D52" s="110"/>
      <c r="E52" s="110"/>
      <c r="F52" s="110"/>
      <c r="G52" s="110"/>
      <c r="H52" s="65"/>
    </row>
    <row r="53" spans="1:8" ht="26.1" customHeight="1">
      <c r="A53" s="516" t="s">
        <v>326</v>
      </c>
      <c r="B53" s="517"/>
      <c r="C53" s="517"/>
      <c r="D53" s="517"/>
      <c r="E53" s="517"/>
      <c r="F53" s="517"/>
      <c r="G53" s="517"/>
      <c r="H53" s="517"/>
    </row>
    <row r="54" spans="1:8" ht="20.25" customHeight="1">
      <c r="A54" s="205"/>
      <c r="B54" s="201"/>
      <c r="C54" s="201"/>
      <c r="D54" s="201"/>
      <c r="E54" s="201"/>
      <c r="F54" s="201"/>
      <c r="G54" s="201"/>
      <c r="H54" s="201"/>
    </row>
    <row r="55" spans="1:8" ht="59.25" customHeight="1">
      <c r="A55" s="513" t="s">
        <v>618</v>
      </c>
      <c r="B55" s="513"/>
      <c r="C55" s="513"/>
      <c r="D55" s="513"/>
      <c r="E55" s="513"/>
      <c r="F55" s="513"/>
      <c r="G55" s="513"/>
      <c r="H55" s="513"/>
    </row>
    <row r="56" spans="1:8" ht="25.5" hidden="1" customHeight="1">
      <c r="A56" s="205"/>
      <c r="B56" s="201"/>
      <c r="C56" s="201"/>
      <c r="D56" s="201"/>
      <c r="E56" s="201"/>
      <c r="F56" s="201"/>
      <c r="G56" s="201"/>
      <c r="H56" s="201"/>
    </row>
    <row r="57" spans="1:8" ht="31.5" customHeight="1">
      <c r="A57" s="299" t="s">
        <v>476</v>
      </c>
      <c r="B57" s="299"/>
      <c r="C57" s="299" t="s">
        <v>477</v>
      </c>
      <c r="D57" s="299"/>
      <c r="E57" s="299"/>
      <c r="F57" s="299"/>
      <c r="G57" s="299"/>
      <c r="H57" s="299"/>
    </row>
    <row r="58" spans="1:8" s="304" customFormat="1" ht="42.75" customHeight="1">
      <c r="A58" s="299" t="s">
        <v>471</v>
      </c>
      <c r="B58" s="299"/>
      <c r="C58" s="299" t="s">
        <v>472</v>
      </c>
      <c r="D58" s="299"/>
      <c r="E58" s="299"/>
      <c r="F58" s="299"/>
      <c r="G58" s="299"/>
      <c r="H58" s="299"/>
    </row>
    <row r="59" spans="1:8" ht="33" customHeight="1">
      <c r="A59" s="299" t="s">
        <v>473</v>
      </c>
      <c r="B59" s="299"/>
      <c r="C59" s="299" t="s">
        <v>474</v>
      </c>
      <c r="D59" s="299"/>
      <c r="E59" s="299"/>
      <c r="F59" s="299"/>
      <c r="G59" s="299"/>
      <c r="H59" s="299"/>
    </row>
    <row r="60" spans="1:8" ht="30" customHeight="1">
      <c r="A60" s="299" t="s">
        <v>473</v>
      </c>
      <c r="B60" s="299"/>
      <c r="C60" s="299" t="s">
        <v>475</v>
      </c>
      <c r="D60" s="299"/>
      <c r="E60" s="299"/>
      <c r="F60" s="299"/>
      <c r="G60" s="299"/>
      <c r="H60" s="299"/>
    </row>
    <row r="61" spans="1:8" ht="16.5" customHeight="1">
      <c r="A61" s="206"/>
      <c r="B61" s="206"/>
      <c r="C61" s="206"/>
      <c r="D61" s="206"/>
      <c r="E61" s="206"/>
      <c r="F61" s="206"/>
      <c r="G61" s="206"/>
      <c r="H61" s="206"/>
    </row>
    <row r="62" spans="1:8" ht="64.5" customHeight="1">
      <c r="A62" s="467" t="s">
        <v>582</v>
      </c>
      <c r="B62" s="514"/>
      <c r="C62" s="514"/>
      <c r="D62" s="514"/>
      <c r="E62" s="514"/>
      <c r="F62" s="514"/>
      <c r="G62" s="514"/>
      <c r="H62" s="514"/>
    </row>
    <row r="63" spans="1:8" ht="80.25" customHeight="1">
      <c r="A63" s="467" t="s">
        <v>666</v>
      </c>
      <c r="B63" s="514"/>
      <c r="C63" s="514"/>
      <c r="D63" s="514"/>
      <c r="E63" s="514"/>
      <c r="F63" s="514"/>
      <c r="G63" s="514"/>
      <c r="H63" s="514"/>
    </row>
    <row r="64" spans="1:8" ht="53.25" customHeight="1">
      <c r="A64" s="206" t="s">
        <v>575</v>
      </c>
      <c r="B64" s="206"/>
      <c r="C64" s="206"/>
      <c r="D64" s="206"/>
      <c r="E64" s="206"/>
      <c r="F64" s="206"/>
      <c r="G64" s="206"/>
      <c r="H64" s="206"/>
    </row>
    <row r="65" spans="1:8" ht="36" customHeight="1">
      <c r="A65" s="515"/>
      <c r="B65" s="515"/>
      <c r="C65" s="515"/>
      <c r="D65" s="515"/>
      <c r="E65" s="515"/>
      <c r="F65" s="515"/>
      <c r="G65" s="515"/>
      <c r="H65" s="515"/>
    </row>
    <row r="66" spans="1:8" ht="26.1" customHeight="1">
      <c r="A66" s="467"/>
      <c r="B66" s="467"/>
      <c r="C66" s="467"/>
      <c r="D66" s="467"/>
      <c r="E66" s="467"/>
      <c r="F66" s="467"/>
      <c r="G66" s="467"/>
      <c r="H66" s="467"/>
    </row>
    <row r="67" spans="1:8" ht="26.1" customHeight="1">
      <c r="A67" s="209"/>
      <c r="B67" s="209"/>
      <c r="C67" s="209"/>
      <c r="D67" s="209"/>
      <c r="E67" s="209"/>
      <c r="F67" s="209"/>
      <c r="G67" s="209"/>
      <c r="H67" s="209"/>
    </row>
    <row r="68" spans="1:8" ht="26.1" customHeight="1">
      <c r="A68" s="202"/>
      <c r="B68" s="202"/>
      <c r="C68" s="202"/>
      <c r="D68" s="202"/>
      <c r="E68" s="202"/>
      <c r="F68" s="202"/>
      <c r="G68" s="202"/>
      <c r="H68" s="202"/>
    </row>
    <row r="69" spans="1:8" ht="26.1" customHeight="1">
      <c r="A69" s="467"/>
      <c r="B69" s="467"/>
      <c r="C69" s="467"/>
      <c r="D69" s="467"/>
      <c r="E69" s="467"/>
      <c r="F69" s="467"/>
      <c r="G69" s="467"/>
      <c r="H69" s="467"/>
    </row>
    <row r="70" spans="1:8" ht="26.1" customHeight="1">
      <c r="A70" s="511"/>
      <c r="B70" s="511"/>
      <c r="C70" s="511"/>
      <c r="D70" s="511"/>
      <c r="E70" s="511"/>
      <c r="F70" s="511"/>
      <c r="G70" s="511"/>
      <c r="H70" s="511"/>
    </row>
    <row r="71" spans="1:8" ht="26.1" customHeight="1">
      <c r="A71" s="511"/>
      <c r="B71" s="511"/>
      <c r="C71" s="511"/>
      <c r="D71" s="511"/>
      <c r="E71" s="511"/>
      <c r="F71" s="511"/>
      <c r="G71" s="511"/>
      <c r="H71" s="511"/>
    </row>
    <row r="72" spans="1:8" ht="26.1" customHeight="1">
      <c r="A72" s="512"/>
      <c r="B72" s="489"/>
      <c r="C72" s="489"/>
      <c r="D72" s="489"/>
      <c r="E72" s="489"/>
      <c r="F72" s="489"/>
      <c r="G72" s="489"/>
      <c r="H72" s="489"/>
    </row>
    <row r="73" spans="1:8" ht="26.1" customHeight="1">
      <c r="A73" s="510"/>
      <c r="B73" s="510"/>
      <c r="C73" s="510"/>
      <c r="D73" s="510"/>
      <c r="E73" s="510"/>
      <c r="F73" s="510"/>
      <c r="G73" s="510"/>
      <c r="H73" s="510"/>
    </row>
    <row r="74" spans="1:8" ht="26.1" customHeight="1">
      <c r="A74" s="510"/>
      <c r="B74" s="510"/>
      <c r="C74" s="510"/>
      <c r="D74" s="510"/>
      <c r="E74" s="510"/>
      <c r="F74" s="510"/>
      <c r="G74" s="510"/>
      <c r="H74" s="510"/>
    </row>
    <row r="75" spans="1:8" ht="26.1" customHeight="1">
      <c r="A75" s="510"/>
      <c r="B75" s="510"/>
      <c r="C75" s="510"/>
      <c r="D75" s="510"/>
      <c r="E75" s="510"/>
      <c r="F75" s="510"/>
      <c r="G75" s="510"/>
      <c r="H75" s="510"/>
    </row>
    <row r="76" spans="1:8" ht="26.1" customHeight="1">
      <c r="A76" s="510"/>
      <c r="B76" s="510"/>
      <c r="C76" s="510"/>
      <c r="D76" s="510"/>
      <c r="E76" s="510"/>
      <c r="F76" s="510"/>
      <c r="G76" s="510"/>
      <c r="H76" s="510"/>
    </row>
    <row r="77" spans="1:8" ht="26.1" customHeight="1">
      <c r="A77" s="510"/>
      <c r="B77" s="510"/>
      <c r="C77" s="510"/>
      <c r="D77" s="510"/>
      <c r="E77" s="510"/>
      <c r="F77" s="510"/>
      <c r="G77" s="510"/>
      <c r="H77" s="510"/>
    </row>
    <row r="78" spans="1:8" ht="26.1" customHeight="1">
      <c r="A78" s="510"/>
      <c r="B78" s="510"/>
      <c r="C78" s="510"/>
      <c r="D78" s="510"/>
      <c r="E78" s="510"/>
      <c r="F78" s="510"/>
      <c r="G78" s="510"/>
      <c r="H78" s="510"/>
    </row>
    <row r="79" spans="1:8" ht="26.1" customHeight="1">
      <c r="A79" s="510"/>
      <c r="B79" s="510"/>
      <c r="C79" s="510"/>
      <c r="D79" s="510"/>
      <c r="E79" s="510"/>
      <c r="F79" s="510"/>
      <c r="G79" s="510"/>
      <c r="H79" s="510"/>
    </row>
    <row r="80" spans="1:8" ht="26.1" customHeight="1">
      <c r="A80" s="510"/>
      <c r="B80" s="510"/>
      <c r="C80" s="510"/>
      <c r="D80" s="510"/>
      <c r="E80" s="510"/>
      <c r="F80" s="510"/>
      <c r="G80" s="510"/>
      <c r="H80" s="510"/>
    </row>
    <row r="81" spans="1:8" ht="26.1" customHeight="1">
      <c r="A81" s="510"/>
      <c r="B81" s="510"/>
      <c r="C81" s="510"/>
      <c r="D81" s="510"/>
      <c r="E81" s="510"/>
      <c r="F81" s="510"/>
      <c r="G81" s="510"/>
      <c r="H81" s="510"/>
    </row>
    <row r="82" spans="1:8" ht="26.1" customHeight="1">
      <c r="A82" s="510"/>
      <c r="B82" s="510"/>
      <c r="C82" s="510"/>
      <c r="D82" s="510"/>
      <c r="E82" s="510"/>
      <c r="F82" s="510"/>
      <c r="G82" s="510"/>
      <c r="H82" s="510"/>
    </row>
    <row r="83" spans="1:8" ht="26.1" customHeight="1"/>
    <row r="84" spans="1:8" ht="26.1" customHeight="1"/>
    <row r="85" spans="1:8" ht="26.1" customHeight="1"/>
    <row r="86" spans="1:8" ht="26.1" customHeight="1"/>
    <row r="87" spans="1:8" ht="26.1" customHeight="1"/>
    <row r="315" spans="1:1">
      <c r="A315" s="9"/>
    </row>
    <row r="316" spans="1:1">
      <c r="A316" s="518"/>
    </row>
    <row r="317" spans="1:1">
      <c r="A317" s="518"/>
    </row>
    <row r="318" spans="1:1" ht="15">
      <c r="A318" s="74"/>
    </row>
    <row r="319" spans="1:1" ht="18">
      <c r="A319" s="75"/>
    </row>
    <row r="320" spans="1:1" ht="18">
      <c r="A320" s="75"/>
    </row>
    <row r="321" spans="1:1" ht="18">
      <c r="A321" s="75"/>
    </row>
    <row r="322" spans="1:1" ht="18">
      <c r="A322" s="75"/>
    </row>
    <row r="323" spans="1:1" ht="18">
      <c r="A323" s="75"/>
    </row>
    <row r="324" spans="1:1" ht="18">
      <c r="A324" s="75"/>
    </row>
    <row r="325" spans="1:1" ht="18">
      <c r="A325" s="75"/>
    </row>
    <row r="326" spans="1:1" ht="18">
      <c r="A326" s="75"/>
    </row>
    <row r="327" spans="1:1" ht="18">
      <c r="A327" s="75"/>
    </row>
    <row r="328" spans="1:1" ht="18">
      <c r="A328" s="75"/>
    </row>
    <row r="329" spans="1:1" ht="18">
      <c r="A329" s="75"/>
    </row>
    <row r="330" spans="1:1" ht="18">
      <c r="A330" s="75"/>
    </row>
    <row r="331" spans="1:1" ht="18">
      <c r="A331" s="76"/>
    </row>
    <row r="332" spans="1:1" ht="18">
      <c r="A332" s="75"/>
    </row>
    <row r="333" spans="1:1" ht="18">
      <c r="A333" s="75"/>
    </row>
    <row r="334" spans="1:1" ht="18">
      <c r="A334" s="75"/>
    </row>
    <row r="335" spans="1:1" ht="18">
      <c r="A335" s="75"/>
    </row>
    <row r="336" spans="1:1" ht="18">
      <c r="A336" s="75"/>
    </row>
    <row r="337" spans="1:1" ht="18">
      <c r="A337" s="75"/>
    </row>
    <row r="338" spans="1:1" ht="18">
      <c r="A338" s="75"/>
    </row>
    <row r="339" spans="1:1" ht="18">
      <c r="A339" s="75"/>
    </row>
    <row r="340" spans="1:1" ht="18">
      <c r="A340" s="75"/>
    </row>
    <row r="341" spans="1:1" ht="18">
      <c r="A341" s="75"/>
    </row>
    <row r="342" spans="1:1" ht="18">
      <c r="A342" s="76"/>
    </row>
    <row r="343" spans="1:1" ht="18">
      <c r="A343" s="76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</sheetData>
  <mergeCells count="56">
    <mergeCell ref="B4:H4"/>
    <mergeCell ref="F30:F31"/>
    <mergeCell ref="G30:G31"/>
    <mergeCell ref="E30:E31"/>
    <mergeCell ref="A9:H9"/>
    <mergeCell ref="J9:K9"/>
    <mergeCell ref="A10:H10"/>
    <mergeCell ref="A11:H11"/>
    <mergeCell ref="A13:A14"/>
    <mergeCell ref="B13:B14"/>
    <mergeCell ref="C13:D13"/>
    <mergeCell ref="E13:E14"/>
    <mergeCell ref="F13:F14"/>
    <mergeCell ref="G13:G14"/>
    <mergeCell ref="H13:H14"/>
    <mergeCell ref="B42:B44"/>
    <mergeCell ref="B45:B47"/>
    <mergeCell ref="B48:B49"/>
    <mergeCell ref="A35:A36"/>
    <mergeCell ref="B35:B36"/>
    <mergeCell ref="A53:H53"/>
    <mergeCell ref="A316:A317"/>
    <mergeCell ref="A76:H76"/>
    <mergeCell ref="A77:H77"/>
    <mergeCell ref="A78:H78"/>
    <mergeCell ref="A79:H79"/>
    <mergeCell ref="A80:H80"/>
    <mergeCell ref="A81:H81"/>
    <mergeCell ref="A55:H55"/>
    <mergeCell ref="A62:H62"/>
    <mergeCell ref="A63:H63"/>
    <mergeCell ref="A65:H65"/>
    <mergeCell ref="A66:H66"/>
    <mergeCell ref="A82:H82"/>
    <mergeCell ref="A69:H69"/>
    <mergeCell ref="A70:H71"/>
    <mergeCell ref="A72:H72"/>
    <mergeCell ref="A73:H73"/>
    <mergeCell ref="A74:H74"/>
    <mergeCell ref="A75:H75"/>
    <mergeCell ref="A7:C8"/>
    <mergeCell ref="D8:H8"/>
    <mergeCell ref="F35:F36"/>
    <mergeCell ref="G35:G36"/>
    <mergeCell ref="H35:H36"/>
    <mergeCell ref="A29:H29"/>
    <mergeCell ref="E35:E36"/>
    <mergeCell ref="B32:B34"/>
    <mergeCell ref="C35:D35"/>
    <mergeCell ref="A30:A31"/>
    <mergeCell ref="B30:B31"/>
    <mergeCell ref="C30:D30"/>
    <mergeCell ref="B21:B23"/>
    <mergeCell ref="B24:B25"/>
    <mergeCell ref="A28:H28"/>
    <mergeCell ref="H30:H31"/>
  </mergeCells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M342"/>
  <sheetViews>
    <sheetView view="pageBreakPreview" zoomScale="55" zoomScaleSheetLayoutView="55" workbookViewId="0">
      <selection activeCell="A8" sqref="A8:C9"/>
    </sheetView>
  </sheetViews>
  <sheetFormatPr defaultRowHeight="12.75"/>
  <cols>
    <col min="1" max="1" width="35.7109375" customWidth="1"/>
    <col min="2" max="4" width="20.7109375" customWidth="1"/>
    <col min="5" max="5" width="21.140625" customWidth="1"/>
    <col min="6" max="6" width="17.85546875" customWidth="1"/>
    <col min="7" max="7" width="37.28515625" customWidth="1"/>
    <col min="8" max="8" width="40.7109375" customWidth="1"/>
    <col min="9" max="9" width="1.5703125" customWidth="1"/>
    <col min="10" max="10" width="29.42578125" customWidth="1"/>
  </cols>
  <sheetData>
    <row r="2" spans="1:13" ht="23.25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3" ht="18.75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3" ht="20.25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3" ht="18.75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3" ht="10.5" customHeight="1">
      <c r="A6" s="1"/>
      <c r="B6" s="1"/>
      <c r="C6" s="436"/>
      <c r="D6" s="436"/>
      <c r="E6" s="436"/>
      <c r="F6" s="436"/>
      <c r="G6" s="436"/>
      <c r="H6" s="436"/>
    </row>
    <row r="7" spans="1:13" ht="5.25" customHeight="1">
      <c r="A7" s="1"/>
      <c r="B7" s="1"/>
      <c r="C7" s="436"/>
      <c r="D7" s="436"/>
      <c r="E7" s="436"/>
      <c r="F7" s="436"/>
      <c r="G7" s="436"/>
      <c r="H7" s="436"/>
    </row>
    <row r="8" spans="1:13" ht="18" customHeight="1">
      <c r="A8" s="461" t="s">
        <v>47</v>
      </c>
      <c r="B8" s="461"/>
      <c r="C8" s="461"/>
      <c r="D8" s="452" t="str">
        <f>'W-1ф'!H7</f>
        <v>Действителен с 01.12.2014</v>
      </c>
      <c r="E8" s="452"/>
      <c r="F8" s="452"/>
      <c r="G8" s="452"/>
      <c r="H8" s="452"/>
    </row>
    <row r="9" spans="1:13" ht="18" customHeight="1">
      <c r="A9" s="461"/>
      <c r="B9" s="461"/>
      <c r="C9" s="461"/>
      <c r="D9" s="452" t="s">
        <v>48</v>
      </c>
      <c r="E9" s="452"/>
      <c r="F9" s="452"/>
      <c r="G9" s="452"/>
      <c r="H9" s="452"/>
      <c r="I9" s="9"/>
      <c r="J9" s="9"/>
      <c r="K9" s="9"/>
      <c r="L9" s="9"/>
      <c r="M9" s="9"/>
    </row>
    <row r="10" spans="1:13" ht="33" customHeight="1">
      <c r="A10" s="462" t="s">
        <v>7</v>
      </c>
      <c r="B10" s="462"/>
      <c r="C10" s="462"/>
      <c r="D10" s="462"/>
      <c r="E10" s="462"/>
      <c r="F10" s="462"/>
      <c r="G10" s="462"/>
      <c r="H10" s="462"/>
      <c r="I10" s="9"/>
      <c r="J10" s="529"/>
      <c r="K10" s="529"/>
      <c r="L10" s="9"/>
      <c r="M10" s="9"/>
    </row>
    <row r="11" spans="1:13" ht="93.75" customHeight="1">
      <c r="A11" s="530" t="s">
        <v>354</v>
      </c>
      <c r="B11" s="530"/>
      <c r="C11" s="530"/>
      <c r="D11" s="530"/>
      <c r="E11" s="530"/>
      <c r="F11" s="530"/>
      <c r="G11" s="530"/>
      <c r="H11" s="530"/>
    </row>
    <row r="12" spans="1:13" ht="43.5" customHeight="1">
      <c r="A12" s="531" t="s">
        <v>56</v>
      </c>
      <c r="B12" s="531"/>
      <c r="C12" s="531"/>
      <c r="D12" s="531"/>
      <c r="E12" s="531"/>
      <c r="F12" s="531"/>
      <c r="G12" s="531"/>
      <c r="H12" s="531"/>
    </row>
    <row r="13" spans="1:13" ht="22.5" customHeight="1" thickBot="1">
      <c r="A13" s="228"/>
      <c r="B13" s="228"/>
      <c r="C13" s="228"/>
      <c r="D13" s="228"/>
      <c r="E13" s="228"/>
      <c r="F13" s="228"/>
      <c r="G13" s="228"/>
      <c r="H13" s="228"/>
    </row>
    <row r="14" spans="1:13" ht="26.1" customHeight="1">
      <c r="A14" s="532" t="s">
        <v>49</v>
      </c>
      <c r="B14" s="534" t="s">
        <v>50</v>
      </c>
      <c r="C14" s="536" t="s">
        <v>51</v>
      </c>
      <c r="D14" s="537"/>
      <c r="E14" s="538" t="s">
        <v>325</v>
      </c>
      <c r="F14" s="538" t="s">
        <v>329</v>
      </c>
      <c r="G14" s="538" t="s">
        <v>31</v>
      </c>
      <c r="H14" s="497" t="s">
        <v>516</v>
      </c>
      <c r="I14" s="46"/>
      <c r="J14" s="9"/>
    </row>
    <row r="15" spans="1:13" ht="35.25" customHeight="1" thickBot="1">
      <c r="A15" s="533"/>
      <c r="B15" s="535"/>
      <c r="C15" s="137" t="s">
        <v>54</v>
      </c>
      <c r="D15" s="137" t="s">
        <v>55</v>
      </c>
      <c r="E15" s="539"/>
      <c r="F15" s="539"/>
      <c r="G15" s="539"/>
      <c r="H15" s="498"/>
      <c r="I15" s="46"/>
      <c r="J15" s="9"/>
    </row>
    <row r="16" spans="1:13" ht="32.25" customHeight="1">
      <c r="A16" s="35" t="s">
        <v>80</v>
      </c>
      <c r="B16" s="526">
        <v>3000</v>
      </c>
      <c r="C16" s="358" t="s">
        <v>32</v>
      </c>
      <c r="D16" s="358" t="s">
        <v>33</v>
      </c>
      <c r="E16" s="358" t="s">
        <v>81</v>
      </c>
      <c r="F16" s="358">
        <v>29</v>
      </c>
      <c r="G16" s="358" t="s">
        <v>540</v>
      </c>
      <c r="H16" s="132">
        <v>24850</v>
      </c>
      <c r="I16" s="50"/>
      <c r="J16" s="57"/>
    </row>
    <row r="17" spans="1:10" ht="32.25" customHeight="1">
      <c r="A17" s="366" t="s">
        <v>82</v>
      </c>
      <c r="B17" s="527"/>
      <c r="C17" s="359" t="s">
        <v>199</v>
      </c>
      <c r="D17" s="359" t="s">
        <v>200</v>
      </c>
      <c r="E17" s="359" t="s">
        <v>83</v>
      </c>
      <c r="F17" s="359">
        <v>29</v>
      </c>
      <c r="G17" s="359" t="s">
        <v>540</v>
      </c>
      <c r="H17" s="136">
        <v>25100</v>
      </c>
      <c r="I17" s="50"/>
      <c r="J17" s="57"/>
    </row>
    <row r="18" spans="1:10" s="329" customFormat="1" ht="32.25" customHeight="1">
      <c r="A18" s="366" t="s">
        <v>84</v>
      </c>
      <c r="B18" s="527"/>
      <c r="C18" s="359" t="s">
        <v>34</v>
      </c>
      <c r="D18" s="359" t="s">
        <v>35</v>
      </c>
      <c r="E18" s="359" t="s">
        <v>85</v>
      </c>
      <c r="F18" s="359">
        <v>33</v>
      </c>
      <c r="G18" s="359" t="s">
        <v>540</v>
      </c>
      <c r="H18" s="136">
        <v>28700</v>
      </c>
      <c r="I18" s="330"/>
      <c r="J18" s="328"/>
    </row>
    <row r="19" spans="1:10" ht="32.25" customHeight="1">
      <c r="A19" s="366" t="s">
        <v>86</v>
      </c>
      <c r="B19" s="527">
        <v>5000</v>
      </c>
      <c r="C19" s="359" t="s">
        <v>32</v>
      </c>
      <c r="D19" s="359" t="s">
        <v>33</v>
      </c>
      <c r="E19" s="359" t="s">
        <v>81</v>
      </c>
      <c r="F19" s="359">
        <v>32</v>
      </c>
      <c r="G19" s="359" t="s">
        <v>540</v>
      </c>
      <c r="H19" s="136">
        <v>25500</v>
      </c>
      <c r="I19" s="50"/>
      <c r="J19" s="57"/>
    </row>
    <row r="20" spans="1:10" ht="32.25" customHeight="1">
      <c r="A20" s="366" t="s">
        <v>87</v>
      </c>
      <c r="B20" s="527"/>
      <c r="C20" s="359" t="s">
        <v>199</v>
      </c>
      <c r="D20" s="359" t="s">
        <v>200</v>
      </c>
      <c r="E20" s="359" t="s">
        <v>83</v>
      </c>
      <c r="F20" s="359">
        <v>33</v>
      </c>
      <c r="G20" s="359" t="s">
        <v>540</v>
      </c>
      <c r="H20" s="136">
        <v>27900</v>
      </c>
      <c r="I20" s="50"/>
      <c r="J20" s="57"/>
    </row>
    <row r="21" spans="1:10" ht="32.25" customHeight="1">
      <c r="A21" s="366" t="s">
        <v>88</v>
      </c>
      <c r="B21" s="527"/>
      <c r="C21" s="359" t="s">
        <v>34</v>
      </c>
      <c r="D21" s="359" t="s">
        <v>35</v>
      </c>
      <c r="E21" s="359" t="s">
        <v>85</v>
      </c>
      <c r="F21" s="359">
        <v>44</v>
      </c>
      <c r="G21" s="359" t="s">
        <v>540</v>
      </c>
      <c r="H21" s="136">
        <v>39050</v>
      </c>
      <c r="I21" s="50"/>
      <c r="J21" s="57"/>
    </row>
    <row r="22" spans="1:10" ht="32.25" customHeight="1">
      <c r="A22" s="366" t="s">
        <v>89</v>
      </c>
      <c r="B22" s="527">
        <v>7500</v>
      </c>
      <c r="C22" s="359" t="s">
        <v>32</v>
      </c>
      <c r="D22" s="359" t="s">
        <v>33</v>
      </c>
      <c r="E22" s="359" t="s">
        <v>81</v>
      </c>
      <c r="F22" s="359">
        <v>32</v>
      </c>
      <c r="G22" s="356" t="s">
        <v>540</v>
      </c>
      <c r="H22" s="136">
        <v>31650</v>
      </c>
      <c r="I22" s="50"/>
      <c r="J22" s="57"/>
    </row>
    <row r="23" spans="1:10" ht="32.25" customHeight="1">
      <c r="A23" s="366" t="s">
        <v>90</v>
      </c>
      <c r="B23" s="527"/>
      <c r="C23" s="359" t="s">
        <v>199</v>
      </c>
      <c r="D23" s="359" t="s">
        <v>200</v>
      </c>
      <c r="E23" s="359" t="s">
        <v>83</v>
      </c>
      <c r="F23" s="359">
        <v>42</v>
      </c>
      <c r="G23" s="359" t="s">
        <v>540</v>
      </c>
      <c r="H23" s="136">
        <v>36350</v>
      </c>
      <c r="I23" s="50"/>
      <c r="J23" s="57"/>
    </row>
    <row r="24" spans="1:10" ht="32.25" customHeight="1">
      <c r="A24" s="366" t="s">
        <v>91</v>
      </c>
      <c r="B24" s="527"/>
      <c r="C24" s="359" t="s">
        <v>34</v>
      </c>
      <c r="D24" s="359" t="s">
        <v>35</v>
      </c>
      <c r="E24" s="359" t="s">
        <v>85</v>
      </c>
      <c r="F24" s="359">
        <v>53</v>
      </c>
      <c r="G24" s="359" t="s">
        <v>540</v>
      </c>
      <c r="H24" s="136">
        <v>45100</v>
      </c>
      <c r="I24" s="50"/>
      <c r="J24" s="57"/>
    </row>
    <row r="25" spans="1:10" ht="32.25" customHeight="1">
      <c r="A25" s="366" t="s">
        <v>92</v>
      </c>
      <c r="B25" s="527">
        <v>10000</v>
      </c>
      <c r="C25" s="359" t="s">
        <v>32</v>
      </c>
      <c r="D25" s="359" t="s">
        <v>33</v>
      </c>
      <c r="E25" s="359" t="s">
        <v>81</v>
      </c>
      <c r="F25" s="359">
        <v>35</v>
      </c>
      <c r="G25" s="359" t="s">
        <v>540</v>
      </c>
      <c r="H25" s="136">
        <v>42350</v>
      </c>
      <c r="I25" s="50"/>
      <c r="J25" s="57"/>
    </row>
    <row r="26" spans="1:10" ht="32.25" customHeight="1">
      <c r="A26" s="366" t="s">
        <v>93</v>
      </c>
      <c r="B26" s="527"/>
      <c r="C26" s="359" t="s">
        <v>199</v>
      </c>
      <c r="D26" s="359" t="s">
        <v>200</v>
      </c>
      <c r="E26" s="359" t="s">
        <v>83</v>
      </c>
      <c r="F26" s="359">
        <v>45</v>
      </c>
      <c r="G26" s="359" t="s">
        <v>540</v>
      </c>
      <c r="H26" s="136">
        <v>49700</v>
      </c>
      <c r="I26" s="50"/>
      <c r="J26" s="57"/>
    </row>
    <row r="27" spans="1:10" ht="32.25" customHeight="1" thickBot="1">
      <c r="A27" s="367" t="s">
        <v>94</v>
      </c>
      <c r="B27" s="357">
        <v>12000</v>
      </c>
      <c r="C27" s="363" t="s">
        <v>32</v>
      </c>
      <c r="D27" s="363" t="s">
        <v>33</v>
      </c>
      <c r="E27" s="363" t="s">
        <v>81</v>
      </c>
      <c r="F27" s="363">
        <v>42</v>
      </c>
      <c r="G27" s="363" t="s">
        <v>540</v>
      </c>
      <c r="H27" s="131">
        <v>50100</v>
      </c>
      <c r="I27" s="50"/>
      <c r="J27" s="57"/>
    </row>
    <row r="28" spans="1:10" ht="15" customHeight="1">
      <c r="A28" s="109"/>
      <c r="B28" s="96"/>
      <c r="C28" s="110"/>
      <c r="D28" s="110"/>
      <c r="E28" s="110"/>
      <c r="F28" s="110"/>
      <c r="G28" s="110"/>
      <c r="H28" s="65"/>
      <c r="I28" s="49"/>
      <c r="J28" s="57"/>
    </row>
    <row r="29" spans="1:10" ht="30.75" customHeight="1">
      <c r="A29" s="508" t="s">
        <v>69</v>
      </c>
      <c r="B29" s="509"/>
      <c r="C29" s="509"/>
      <c r="D29" s="509"/>
      <c r="E29" s="509"/>
      <c r="F29" s="509"/>
      <c r="G29" s="509"/>
      <c r="H29" s="509"/>
      <c r="I29" s="49"/>
      <c r="J29" s="57"/>
    </row>
    <row r="30" spans="1:10" ht="22.5" customHeight="1" thickBot="1">
      <c r="A30" s="203"/>
      <c r="B30" s="204"/>
      <c r="C30" s="204"/>
      <c r="D30" s="204"/>
      <c r="E30" s="204"/>
      <c r="F30" s="204"/>
      <c r="G30" s="204"/>
      <c r="H30" s="204"/>
      <c r="I30" s="49"/>
      <c r="J30" s="57"/>
    </row>
    <row r="31" spans="1:10" ht="37.5" customHeight="1">
      <c r="A31" s="523" t="s">
        <v>49</v>
      </c>
      <c r="B31" s="456" t="s">
        <v>50</v>
      </c>
      <c r="C31" s="495" t="s">
        <v>70</v>
      </c>
      <c r="D31" s="496"/>
      <c r="E31" s="456" t="s">
        <v>465</v>
      </c>
      <c r="F31" s="456" t="s">
        <v>329</v>
      </c>
      <c r="G31" s="456" t="s">
        <v>52</v>
      </c>
      <c r="H31" s="497" t="s">
        <v>516</v>
      </c>
      <c r="I31" s="49"/>
      <c r="J31" s="57"/>
    </row>
    <row r="32" spans="1:10" ht="34.5" customHeight="1" thickBot="1">
      <c r="A32" s="542"/>
      <c r="B32" s="457"/>
      <c r="C32" s="114" t="s">
        <v>54</v>
      </c>
      <c r="D32" s="114" t="s">
        <v>55</v>
      </c>
      <c r="E32" s="457"/>
      <c r="F32" s="457"/>
      <c r="G32" s="525"/>
      <c r="H32" s="498"/>
      <c r="I32" s="49"/>
      <c r="J32" s="57"/>
    </row>
    <row r="33" spans="1:10" s="371" customFormat="1" ht="32.25" customHeight="1">
      <c r="A33" s="413" t="s">
        <v>95</v>
      </c>
      <c r="B33" s="541">
        <v>9000</v>
      </c>
      <c r="C33" s="414" t="s">
        <v>38</v>
      </c>
      <c r="D33" s="414" t="s">
        <v>39</v>
      </c>
      <c r="E33" s="414" t="s">
        <v>96</v>
      </c>
      <c r="F33" s="414">
        <v>87</v>
      </c>
      <c r="G33" s="407" t="s">
        <v>671</v>
      </c>
      <c r="H33" s="397">
        <v>74550</v>
      </c>
      <c r="I33" s="374"/>
      <c r="J33" s="375"/>
    </row>
    <row r="34" spans="1:10" s="371" customFormat="1" ht="32.25" customHeight="1">
      <c r="A34" s="405" t="s">
        <v>97</v>
      </c>
      <c r="B34" s="540"/>
      <c r="C34" s="407" t="s">
        <v>40</v>
      </c>
      <c r="D34" s="407" t="s">
        <v>41</v>
      </c>
      <c r="E34" s="407" t="s">
        <v>98</v>
      </c>
      <c r="F34" s="407">
        <v>87</v>
      </c>
      <c r="G34" s="407" t="s">
        <v>672</v>
      </c>
      <c r="H34" s="392">
        <v>75300</v>
      </c>
      <c r="I34" s="374"/>
      <c r="J34" s="375"/>
    </row>
    <row r="35" spans="1:10" s="371" customFormat="1" ht="32.25" customHeight="1">
      <c r="A35" s="405" t="s">
        <v>99</v>
      </c>
      <c r="B35" s="540"/>
      <c r="C35" s="407" t="s">
        <v>42</v>
      </c>
      <c r="D35" s="407" t="s">
        <v>43</v>
      </c>
      <c r="E35" s="407" t="s">
        <v>100</v>
      </c>
      <c r="F35" s="407">
        <v>99</v>
      </c>
      <c r="G35" s="407" t="s">
        <v>673</v>
      </c>
      <c r="H35" s="392">
        <v>86100</v>
      </c>
      <c r="I35" s="374"/>
      <c r="J35" s="375"/>
    </row>
    <row r="36" spans="1:10" s="371" customFormat="1" ht="32.25" customHeight="1">
      <c r="A36" s="405" t="s">
        <v>101</v>
      </c>
      <c r="B36" s="540">
        <v>15000</v>
      </c>
      <c r="C36" s="407" t="s">
        <v>38</v>
      </c>
      <c r="D36" s="407" t="s">
        <v>39</v>
      </c>
      <c r="E36" s="407" t="s">
        <v>96</v>
      </c>
      <c r="F36" s="407">
        <v>96</v>
      </c>
      <c r="G36" s="407" t="s">
        <v>674</v>
      </c>
      <c r="H36" s="392">
        <v>76500</v>
      </c>
      <c r="I36" s="374"/>
      <c r="J36" s="375"/>
    </row>
    <row r="37" spans="1:10" s="371" customFormat="1" ht="32.25" customHeight="1">
      <c r="A37" s="405" t="s">
        <v>102</v>
      </c>
      <c r="B37" s="540"/>
      <c r="C37" s="407" t="s">
        <v>40</v>
      </c>
      <c r="D37" s="407" t="s">
        <v>41</v>
      </c>
      <c r="E37" s="407" t="s">
        <v>98</v>
      </c>
      <c r="F37" s="407">
        <v>99</v>
      </c>
      <c r="G37" s="407" t="s">
        <v>675</v>
      </c>
      <c r="H37" s="392">
        <v>83700</v>
      </c>
      <c r="I37" s="374"/>
      <c r="J37" s="375"/>
    </row>
    <row r="38" spans="1:10" s="371" customFormat="1" ht="32.25" customHeight="1">
      <c r="A38" s="405" t="s">
        <v>103</v>
      </c>
      <c r="B38" s="540"/>
      <c r="C38" s="407" t="s">
        <v>42</v>
      </c>
      <c r="D38" s="407" t="s">
        <v>43</v>
      </c>
      <c r="E38" s="407" t="s">
        <v>100</v>
      </c>
      <c r="F38" s="407">
        <v>132</v>
      </c>
      <c r="G38" s="407" t="s">
        <v>676</v>
      </c>
      <c r="H38" s="392">
        <v>117150</v>
      </c>
      <c r="I38" s="374"/>
      <c r="J38" s="375"/>
    </row>
    <row r="39" spans="1:10" s="371" customFormat="1" ht="32.25" customHeight="1">
      <c r="A39" s="405" t="s">
        <v>104</v>
      </c>
      <c r="B39" s="540">
        <v>22500</v>
      </c>
      <c r="C39" s="407" t="s">
        <v>38</v>
      </c>
      <c r="D39" s="407" t="s">
        <v>39</v>
      </c>
      <c r="E39" s="407" t="s">
        <v>96</v>
      </c>
      <c r="F39" s="407">
        <v>96</v>
      </c>
      <c r="G39" s="407" t="s">
        <v>677</v>
      </c>
      <c r="H39" s="392">
        <v>94950</v>
      </c>
      <c r="I39" s="374"/>
      <c r="J39" s="375"/>
    </row>
    <row r="40" spans="1:10" s="371" customFormat="1" ht="32.25" customHeight="1">
      <c r="A40" s="405" t="s">
        <v>105</v>
      </c>
      <c r="B40" s="540"/>
      <c r="C40" s="407" t="s">
        <v>40</v>
      </c>
      <c r="D40" s="407" t="s">
        <v>41</v>
      </c>
      <c r="E40" s="407" t="s">
        <v>98</v>
      </c>
      <c r="F40" s="407">
        <v>126</v>
      </c>
      <c r="G40" s="407" t="s">
        <v>678</v>
      </c>
      <c r="H40" s="392">
        <v>109050</v>
      </c>
      <c r="I40" s="374"/>
      <c r="J40" s="375"/>
    </row>
    <row r="41" spans="1:10" s="371" customFormat="1" ht="32.25" customHeight="1">
      <c r="A41" s="405" t="s">
        <v>106</v>
      </c>
      <c r="B41" s="540"/>
      <c r="C41" s="407" t="s">
        <v>42</v>
      </c>
      <c r="D41" s="407" t="s">
        <v>43</v>
      </c>
      <c r="E41" s="407" t="s">
        <v>100</v>
      </c>
      <c r="F41" s="407">
        <v>159</v>
      </c>
      <c r="G41" s="407" t="s">
        <v>679</v>
      </c>
      <c r="H41" s="392">
        <v>135300</v>
      </c>
      <c r="I41" s="374"/>
      <c r="J41" s="375"/>
    </row>
    <row r="42" spans="1:10" s="371" customFormat="1" ht="32.25" customHeight="1">
      <c r="A42" s="405" t="s">
        <v>107</v>
      </c>
      <c r="B42" s="540">
        <v>30000</v>
      </c>
      <c r="C42" s="407" t="s">
        <v>38</v>
      </c>
      <c r="D42" s="407" t="s">
        <v>39</v>
      </c>
      <c r="E42" s="407" t="s">
        <v>96</v>
      </c>
      <c r="F42" s="407">
        <v>105</v>
      </c>
      <c r="G42" s="407" t="s">
        <v>680</v>
      </c>
      <c r="H42" s="392">
        <v>127050</v>
      </c>
      <c r="I42" s="374"/>
      <c r="J42" s="375"/>
    </row>
    <row r="43" spans="1:10" s="371" customFormat="1" ht="32.25" customHeight="1">
      <c r="A43" s="405" t="s">
        <v>108</v>
      </c>
      <c r="B43" s="540"/>
      <c r="C43" s="407" t="s">
        <v>40</v>
      </c>
      <c r="D43" s="407" t="s">
        <v>41</v>
      </c>
      <c r="E43" s="407" t="s">
        <v>98</v>
      </c>
      <c r="F43" s="407">
        <v>135</v>
      </c>
      <c r="G43" s="407" t="s">
        <v>681</v>
      </c>
      <c r="H43" s="392">
        <v>149100</v>
      </c>
      <c r="I43" s="374"/>
      <c r="J43" s="375"/>
    </row>
    <row r="44" spans="1:10" s="371" customFormat="1" ht="32.25" customHeight="1" thickBot="1">
      <c r="A44" s="408" t="s">
        <v>109</v>
      </c>
      <c r="B44" s="409">
        <v>36000</v>
      </c>
      <c r="C44" s="410" t="s">
        <v>38</v>
      </c>
      <c r="D44" s="410" t="s">
        <v>39</v>
      </c>
      <c r="E44" s="410" t="s">
        <v>96</v>
      </c>
      <c r="F44" s="410">
        <v>126</v>
      </c>
      <c r="G44" s="410" t="s">
        <v>682</v>
      </c>
      <c r="H44" s="411">
        <v>150300</v>
      </c>
    </row>
    <row r="45" spans="1:10" ht="15" customHeight="1">
      <c r="A45" s="109"/>
      <c r="B45" s="96"/>
      <c r="C45" s="110"/>
      <c r="D45" s="110"/>
      <c r="E45" s="110"/>
      <c r="F45" s="110"/>
      <c r="G45" s="110"/>
      <c r="H45" s="65"/>
    </row>
    <row r="46" spans="1:10" ht="9.75" customHeight="1">
      <c r="A46" s="109"/>
      <c r="B46" s="96"/>
      <c r="C46" s="110"/>
      <c r="D46" s="110"/>
      <c r="E46" s="110"/>
      <c r="F46" s="110"/>
      <c r="G46" s="110"/>
      <c r="H46" s="65"/>
    </row>
    <row r="47" spans="1:10" ht="26.1" customHeight="1">
      <c r="A47" s="516" t="s">
        <v>326</v>
      </c>
      <c r="B47" s="517"/>
      <c r="C47" s="517"/>
      <c r="D47" s="517"/>
      <c r="E47" s="517"/>
      <c r="F47" s="517"/>
      <c r="G47" s="517"/>
      <c r="H47" s="517"/>
    </row>
    <row r="48" spans="1:10" ht="11.25" customHeight="1">
      <c r="A48" s="205"/>
      <c r="B48" s="201"/>
      <c r="C48" s="201"/>
      <c r="D48" s="201"/>
      <c r="E48" s="201"/>
      <c r="F48" s="201"/>
      <c r="G48" s="201"/>
      <c r="H48" s="201"/>
    </row>
    <row r="49" spans="1:8" ht="49.5" customHeight="1">
      <c r="A49" s="513" t="s">
        <v>619</v>
      </c>
      <c r="B49" s="513"/>
      <c r="C49" s="513"/>
      <c r="D49" s="513"/>
      <c r="E49" s="513"/>
      <c r="F49" s="513"/>
      <c r="G49" s="513"/>
      <c r="H49" s="513"/>
    </row>
    <row r="50" spans="1:8" ht="12" customHeight="1">
      <c r="A50" s="205"/>
      <c r="B50" s="201"/>
      <c r="C50" s="201"/>
      <c r="D50" s="201"/>
      <c r="E50" s="201"/>
      <c r="F50" s="201"/>
      <c r="G50" s="201"/>
      <c r="H50" s="201"/>
    </row>
    <row r="51" spans="1:8" ht="26.1" customHeight="1">
      <c r="A51" s="299" t="s">
        <v>476</v>
      </c>
      <c r="B51" s="299"/>
      <c r="C51" s="299" t="s">
        <v>477</v>
      </c>
      <c r="D51" s="299"/>
      <c r="E51" s="299"/>
      <c r="F51" s="299"/>
      <c r="G51" s="299"/>
      <c r="H51" s="299"/>
    </row>
    <row r="52" spans="1:8" ht="26.1" customHeight="1">
      <c r="A52" s="299" t="s">
        <v>471</v>
      </c>
      <c r="B52" s="299"/>
      <c r="C52" s="299" t="s">
        <v>472</v>
      </c>
      <c r="D52" s="299"/>
      <c r="E52" s="299"/>
      <c r="F52" s="299"/>
      <c r="G52" s="299"/>
      <c r="H52" s="299"/>
    </row>
    <row r="53" spans="1:8" ht="26.1" customHeight="1">
      <c r="A53" s="299" t="s">
        <v>473</v>
      </c>
      <c r="B53" s="299"/>
      <c r="C53" s="299" t="s">
        <v>474</v>
      </c>
      <c r="D53" s="299"/>
      <c r="E53" s="299"/>
      <c r="F53" s="299"/>
      <c r="G53" s="299"/>
      <c r="H53" s="299"/>
    </row>
    <row r="54" spans="1:8" ht="26.1" customHeight="1">
      <c r="A54" s="299" t="s">
        <v>473</v>
      </c>
      <c r="B54" s="299"/>
      <c r="C54" s="299" t="s">
        <v>475</v>
      </c>
      <c r="D54" s="299"/>
      <c r="E54" s="299"/>
      <c r="F54" s="299"/>
      <c r="G54" s="299"/>
      <c r="H54" s="299"/>
    </row>
    <row r="55" spans="1:8" ht="20.25" customHeight="1">
      <c r="A55" s="206"/>
      <c r="B55" s="206"/>
      <c r="C55" s="206"/>
      <c r="D55" s="206"/>
      <c r="E55" s="206"/>
      <c r="F55" s="206"/>
      <c r="G55" s="206"/>
      <c r="H55" s="206"/>
    </row>
    <row r="56" spans="1:8" ht="26.1" customHeight="1">
      <c r="A56" s="514" t="s">
        <v>37</v>
      </c>
      <c r="B56" s="514"/>
      <c r="C56" s="514"/>
      <c r="D56" s="514"/>
      <c r="E56" s="514"/>
      <c r="F56" s="514"/>
      <c r="G56" s="514"/>
      <c r="H56" s="514"/>
    </row>
    <row r="57" spans="1:8" ht="25.5" customHeight="1">
      <c r="A57" s="514" t="s">
        <v>36</v>
      </c>
      <c r="B57" s="514"/>
      <c r="C57" s="514"/>
      <c r="D57" s="514"/>
      <c r="E57" s="514"/>
      <c r="F57" s="514"/>
      <c r="G57" s="514"/>
      <c r="H57" s="514"/>
    </row>
    <row r="58" spans="1:8" ht="5.25" customHeight="1">
      <c r="A58" s="206"/>
      <c r="B58" s="206"/>
      <c r="C58" s="206"/>
      <c r="D58" s="206"/>
      <c r="E58" s="206"/>
      <c r="F58" s="206"/>
      <c r="G58" s="206"/>
      <c r="H58" s="206"/>
    </row>
    <row r="59" spans="1:8" ht="26.1" customHeight="1">
      <c r="A59" s="513" t="s">
        <v>328</v>
      </c>
      <c r="B59" s="513"/>
      <c r="C59" s="513"/>
      <c r="D59" s="513"/>
      <c r="E59" s="513"/>
      <c r="F59" s="513"/>
      <c r="G59" s="513"/>
      <c r="H59" s="513"/>
    </row>
    <row r="60" spans="1:8" ht="26.1" customHeight="1">
      <c r="A60" s="467" t="s">
        <v>21</v>
      </c>
      <c r="B60" s="467"/>
      <c r="C60" s="467"/>
      <c r="D60" s="467"/>
      <c r="E60" s="467"/>
      <c r="F60" s="467"/>
      <c r="G60" s="467"/>
      <c r="H60" s="467"/>
    </row>
    <row r="61" spans="1:8" ht="0.75" customHeight="1">
      <c r="A61" s="209"/>
      <c r="B61" s="209"/>
      <c r="C61" s="209"/>
      <c r="D61" s="209"/>
      <c r="E61" s="209"/>
      <c r="F61" s="209"/>
      <c r="G61" s="209"/>
      <c r="H61" s="209"/>
    </row>
    <row r="62" spans="1:8" ht="66.75" customHeight="1">
      <c r="A62" s="511" t="s">
        <v>670</v>
      </c>
      <c r="B62" s="511"/>
      <c r="C62" s="511"/>
      <c r="D62" s="511"/>
      <c r="E62" s="511"/>
      <c r="F62" s="511"/>
      <c r="G62" s="511"/>
      <c r="H62" s="511"/>
    </row>
    <row r="63" spans="1:8" ht="4.5" hidden="1" customHeight="1">
      <c r="A63" s="202"/>
      <c r="B63" s="202"/>
      <c r="C63" s="202"/>
      <c r="D63" s="202"/>
      <c r="E63" s="202"/>
      <c r="F63" s="202"/>
      <c r="G63" s="202"/>
      <c r="H63" s="202"/>
    </row>
    <row r="64" spans="1:8" ht="50.25" hidden="1" customHeight="1">
      <c r="A64" s="467"/>
      <c r="B64" s="467"/>
      <c r="C64" s="467"/>
      <c r="D64" s="467"/>
      <c r="E64" s="467"/>
      <c r="F64" s="467"/>
      <c r="G64" s="467"/>
      <c r="H64" s="467"/>
    </row>
    <row r="65" spans="1:8" ht="9" customHeight="1">
      <c r="A65" s="511" t="s">
        <v>558</v>
      </c>
      <c r="B65" s="511"/>
      <c r="C65" s="511"/>
      <c r="D65" s="511"/>
      <c r="E65" s="511"/>
      <c r="F65" s="511"/>
      <c r="G65" s="511"/>
      <c r="H65" s="511"/>
    </row>
    <row r="66" spans="1:8" ht="65.25" customHeight="1">
      <c r="A66" s="511"/>
      <c r="B66" s="511"/>
      <c r="C66" s="511"/>
      <c r="D66" s="511"/>
      <c r="E66" s="511"/>
      <c r="F66" s="511"/>
      <c r="G66" s="511"/>
      <c r="H66" s="511"/>
    </row>
    <row r="67" spans="1:8" ht="36" customHeight="1">
      <c r="A67" s="486" t="s">
        <v>559</v>
      </c>
      <c r="B67" s="467"/>
      <c r="C67" s="467"/>
      <c r="D67" s="467"/>
      <c r="E67" s="467"/>
      <c r="F67" s="467"/>
      <c r="G67" s="467"/>
      <c r="H67" s="467"/>
    </row>
    <row r="68" spans="1:8" ht="26.1" customHeight="1">
      <c r="A68" s="510"/>
      <c r="B68" s="510"/>
      <c r="C68" s="510"/>
      <c r="D68" s="510"/>
      <c r="E68" s="510"/>
      <c r="F68" s="510"/>
      <c r="G68" s="510"/>
      <c r="H68" s="510"/>
    </row>
    <row r="69" spans="1:8" ht="26.1" customHeight="1">
      <c r="A69" s="510"/>
      <c r="B69" s="510"/>
      <c r="C69" s="510"/>
      <c r="D69" s="510"/>
      <c r="E69" s="510"/>
      <c r="F69" s="510"/>
      <c r="G69" s="510"/>
      <c r="H69" s="510"/>
    </row>
    <row r="70" spans="1:8" ht="26.1" customHeight="1">
      <c r="A70" s="510"/>
      <c r="B70" s="510"/>
      <c r="C70" s="510"/>
      <c r="D70" s="510"/>
      <c r="E70" s="510"/>
      <c r="F70" s="510"/>
      <c r="G70" s="510"/>
      <c r="H70" s="510"/>
    </row>
    <row r="71" spans="1:8" ht="26.1" customHeight="1">
      <c r="A71" s="510"/>
      <c r="B71" s="510"/>
      <c r="C71" s="510"/>
      <c r="D71" s="510"/>
      <c r="E71" s="510"/>
      <c r="F71" s="510"/>
      <c r="G71" s="510"/>
      <c r="H71" s="510"/>
    </row>
    <row r="72" spans="1:8" ht="26.1" customHeight="1">
      <c r="A72" s="510"/>
      <c r="B72" s="510"/>
      <c r="C72" s="510"/>
      <c r="D72" s="510"/>
      <c r="E72" s="510"/>
      <c r="F72" s="510"/>
      <c r="G72" s="510"/>
      <c r="H72" s="510"/>
    </row>
    <row r="73" spans="1:8" ht="26.1" customHeight="1">
      <c r="A73" s="510"/>
      <c r="B73" s="510"/>
      <c r="C73" s="510"/>
      <c r="D73" s="510"/>
      <c r="E73" s="510"/>
      <c r="F73" s="510"/>
      <c r="G73" s="510"/>
      <c r="H73" s="510"/>
    </row>
    <row r="74" spans="1:8" ht="26.1" customHeight="1">
      <c r="A74" s="510"/>
      <c r="B74" s="510"/>
      <c r="C74" s="510"/>
      <c r="D74" s="510"/>
      <c r="E74" s="510"/>
      <c r="F74" s="510"/>
      <c r="G74" s="510"/>
      <c r="H74" s="510"/>
    </row>
    <row r="75" spans="1:8" ht="26.1" customHeight="1">
      <c r="A75" s="510"/>
      <c r="B75" s="510"/>
      <c r="C75" s="510"/>
      <c r="D75" s="510"/>
      <c r="E75" s="510"/>
      <c r="F75" s="510"/>
      <c r="G75" s="510"/>
      <c r="H75" s="510"/>
    </row>
    <row r="76" spans="1:8" ht="26.1" customHeight="1">
      <c r="A76" s="510"/>
      <c r="B76" s="510"/>
      <c r="C76" s="510"/>
      <c r="D76" s="510"/>
      <c r="E76" s="510"/>
      <c r="F76" s="510"/>
      <c r="G76" s="510"/>
      <c r="H76" s="510"/>
    </row>
    <row r="77" spans="1:8" ht="26.1" customHeight="1">
      <c r="A77" s="510"/>
      <c r="B77" s="510"/>
      <c r="C77" s="510"/>
      <c r="D77" s="510"/>
      <c r="E77" s="510"/>
      <c r="F77" s="510"/>
      <c r="G77" s="510"/>
      <c r="H77" s="510"/>
    </row>
    <row r="78" spans="1:8" ht="26.1" customHeight="1"/>
    <row r="79" spans="1:8" ht="26.1" customHeight="1"/>
    <row r="80" spans="1:8" ht="26.1" customHeight="1"/>
    <row r="81" ht="26.1" customHeight="1"/>
    <row r="82" ht="26.1" customHeight="1"/>
    <row r="83" ht="26.1" customHeight="1"/>
    <row r="84" ht="26.1" customHeight="1"/>
    <row r="85" ht="26.1" customHeight="1"/>
    <row r="86" ht="26.1" customHeight="1"/>
    <row r="87" ht="26.1" customHeight="1"/>
    <row r="88" ht="26.1" customHeight="1"/>
    <row r="89" ht="26.1" customHeight="1"/>
    <row r="310" spans="1:1">
      <c r="A310" s="9"/>
    </row>
    <row r="311" spans="1:1">
      <c r="A311" s="518"/>
    </row>
    <row r="312" spans="1:1">
      <c r="A312" s="518"/>
    </row>
    <row r="313" spans="1:1" ht="15">
      <c r="A313" s="74"/>
    </row>
    <row r="314" spans="1:1" ht="18">
      <c r="A314" s="75"/>
    </row>
    <row r="315" spans="1:1" ht="18">
      <c r="A315" s="75"/>
    </row>
    <row r="316" spans="1:1" ht="18">
      <c r="A316" s="75"/>
    </row>
    <row r="317" spans="1:1" ht="18">
      <c r="A317" s="75"/>
    </row>
    <row r="318" spans="1:1" ht="18">
      <c r="A318" s="75"/>
    </row>
    <row r="319" spans="1:1" ht="18">
      <c r="A319" s="75"/>
    </row>
    <row r="320" spans="1:1" ht="18">
      <c r="A320" s="75"/>
    </row>
    <row r="321" spans="1:1" ht="18">
      <c r="A321" s="75"/>
    </row>
    <row r="322" spans="1:1" ht="18">
      <c r="A322" s="75"/>
    </row>
    <row r="323" spans="1:1" ht="18">
      <c r="A323" s="75"/>
    </row>
    <row r="324" spans="1:1" ht="18">
      <c r="A324" s="75"/>
    </row>
    <row r="325" spans="1:1" ht="18">
      <c r="A325" s="75"/>
    </row>
    <row r="326" spans="1:1" ht="18">
      <c r="A326" s="76"/>
    </row>
    <row r="327" spans="1:1" ht="18">
      <c r="A327" s="75"/>
    </row>
    <row r="328" spans="1:1" ht="18">
      <c r="A328" s="75"/>
    </row>
    <row r="329" spans="1:1" ht="18">
      <c r="A329" s="75"/>
    </row>
    <row r="330" spans="1:1" ht="18">
      <c r="A330" s="75"/>
    </row>
    <row r="331" spans="1:1" ht="18">
      <c r="A331" s="75"/>
    </row>
    <row r="332" spans="1:1" ht="18">
      <c r="A332" s="75"/>
    </row>
    <row r="333" spans="1:1" ht="18">
      <c r="A333" s="75"/>
    </row>
    <row r="334" spans="1:1" ht="18">
      <c r="A334" s="75"/>
    </row>
    <row r="335" spans="1:1" ht="18">
      <c r="A335" s="75"/>
    </row>
    <row r="336" spans="1:1" ht="18">
      <c r="A336" s="75"/>
    </row>
    <row r="337" spans="1:1" ht="18">
      <c r="A337" s="76"/>
    </row>
    <row r="338" spans="1:1" ht="18">
      <c r="A338" s="76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</sheetData>
  <mergeCells count="52">
    <mergeCell ref="A68:H68"/>
    <mergeCell ref="A69:H69"/>
    <mergeCell ref="A70:H70"/>
    <mergeCell ref="A71:H71"/>
    <mergeCell ref="A67:H67"/>
    <mergeCell ref="A77:H77"/>
    <mergeCell ref="A72:H72"/>
    <mergeCell ref="A73:H73"/>
    <mergeCell ref="A74:H74"/>
    <mergeCell ref="A75:H75"/>
    <mergeCell ref="A76:H76"/>
    <mergeCell ref="B4:H4"/>
    <mergeCell ref="A65:H66"/>
    <mergeCell ref="B16:B18"/>
    <mergeCell ref="D8:H8"/>
    <mergeCell ref="D9:H9"/>
    <mergeCell ref="A8:C9"/>
    <mergeCell ref="B19:B21"/>
    <mergeCell ref="A29:H29"/>
    <mergeCell ref="E31:E32"/>
    <mergeCell ref="F31:F32"/>
    <mergeCell ref="H31:H32"/>
    <mergeCell ref="A31:A32"/>
    <mergeCell ref="B31:B32"/>
    <mergeCell ref="B25:B26"/>
    <mergeCell ref="B22:B24"/>
    <mergeCell ref="C31:D31"/>
    <mergeCell ref="A311:A312"/>
    <mergeCell ref="H14:H15"/>
    <mergeCell ref="A10:H10"/>
    <mergeCell ref="B36:B38"/>
    <mergeCell ref="B39:B41"/>
    <mergeCell ref="B42:B43"/>
    <mergeCell ref="A47:H47"/>
    <mergeCell ref="G31:G32"/>
    <mergeCell ref="A62:H62"/>
    <mergeCell ref="A49:H49"/>
    <mergeCell ref="B33:B35"/>
    <mergeCell ref="A64:H64"/>
    <mergeCell ref="A60:H60"/>
    <mergeCell ref="A56:H56"/>
    <mergeCell ref="A57:H57"/>
    <mergeCell ref="A59:H59"/>
    <mergeCell ref="J10:K10"/>
    <mergeCell ref="A14:A15"/>
    <mergeCell ref="B14:B15"/>
    <mergeCell ref="C14:D14"/>
    <mergeCell ref="E14:E15"/>
    <mergeCell ref="F14:F15"/>
    <mergeCell ref="G14:G15"/>
    <mergeCell ref="A11:H11"/>
    <mergeCell ref="A12:H12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337"/>
  <sheetViews>
    <sheetView view="pageBreakPreview" zoomScale="55" zoomScaleSheetLayoutView="55" workbookViewId="0">
      <selection activeCell="A8" sqref="A8:C9"/>
    </sheetView>
  </sheetViews>
  <sheetFormatPr defaultRowHeight="12.75"/>
  <cols>
    <col min="1" max="1" width="35.7109375" customWidth="1"/>
    <col min="2" max="6" width="20.7109375" customWidth="1"/>
    <col min="7" max="7" width="30.7109375" customWidth="1"/>
    <col min="8" max="8" width="40.7109375" customWidth="1"/>
    <col min="9" max="9" width="1.5703125" customWidth="1"/>
    <col min="10" max="10" width="29.42578125" customWidth="1"/>
  </cols>
  <sheetData>
    <row r="1" spans="1:13" ht="18.75" customHeight="1"/>
    <row r="2" spans="1:13" ht="18.75" customHeight="1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3" ht="18.75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3" ht="20.25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3" ht="18.75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3" ht="6.75" customHeight="1">
      <c r="A6" s="1"/>
      <c r="B6" s="1"/>
      <c r="C6" s="436"/>
      <c r="D6" s="436"/>
      <c r="E6" s="436"/>
      <c r="F6" s="436"/>
      <c r="G6" s="436"/>
      <c r="H6" s="436"/>
    </row>
    <row r="7" spans="1:13" ht="18.75" customHeight="1">
      <c r="A7" s="1"/>
      <c r="B7" s="1"/>
      <c r="C7" s="436"/>
      <c r="D7" s="436"/>
      <c r="E7" s="436"/>
      <c r="F7" s="436"/>
      <c r="G7" s="436"/>
      <c r="H7" s="436"/>
    </row>
    <row r="8" spans="1:13" ht="18.75" customHeight="1">
      <c r="A8" s="461" t="s">
        <v>47</v>
      </c>
      <c r="B8" s="461"/>
      <c r="C8" s="461"/>
      <c r="D8" s="452" t="str">
        <f>'W-1ф'!H7</f>
        <v>Действителен с 01.12.2014</v>
      </c>
      <c r="E8" s="452"/>
      <c r="F8" s="452"/>
      <c r="G8" s="452"/>
      <c r="H8" s="452"/>
    </row>
    <row r="9" spans="1:13" ht="18.75" customHeight="1">
      <c r="A9" s="461"/>
      <c r="B9" s="461"/>
      <c r="C9" s="461"/>
      <c r="D9" s="452" t="s">
        <v>48</v>
      </c>
      <c r="E9" s="452"/>
      <c r="F9" s="452"/>
      <c r="G9" s="452"/>
      <c r="H9" s="452"/>
      <c r="I9" s="9"/>
      <c r="J9" s="9"/>
      <c r="K9" s="9"/>
      <c r="L9" s="9"/>
      <c r="M9" s="9"/>
    </row>
    <row r="10" spans="1:13" ht="36.75" customHeight="1">
      <c r="A10" s="548" t="s">
        <v>330</v>
      </c>
      <c r="B10" s="548"/>
      <c r="C10" s="548"/>
      <c r="D10" s="548"/>
      <c r="E10" s="548"/>
      <c r="F10" s="548"/>
      <c r="G10" s="548"/>
      <c r="H10" s="548"/>
      <c r="I10" s="9"/>
      <c r="J10" s="529"/>
      <c r="K10" s="529"/>
      <c r="L10" s="9"/>
      <c r="M10" s="9"/>
    </row>
    <row r="11" spans="1:13" s="29" customFormat="1" ht="108" customHeight="1">
      <c r="A11" s="545" t="s">
        <v>353</v>
      </c>
      <c r="B11" s="545"/>
      <c r="C11" s="545"/>
      <c r="D11" s="545"/>
      <c r="E11" s="545"/>
      <c r="F11" s="545"/>
      <c r="G11" s="545"/>
      <c r="H11" s="545"/>
      <c r="I11" s="34"/>
      <c r="J11" s="34"/>
      <c r="K11" s="34"/>
      <c r="L11" s="34"/>
      <c r="M11" s="34"/>
    </row>
    <row r="12" spans="1:13" s="29" customFormat="1" ht="13.5" customHeight="1">
      <c r="A12" s="217"/>
      <c r="B12" s="217"/>
      <c r="C12" s="217"/>
      <c r="D12" s="217"/>
      <c r="E12" s="217"/>
      <c r="F12" s="217"/>
      <c r="G12" s="217"/>
      <c r="H12" s="217"/>
      <c r="I12" s="34"/>
      <c r="J12" s="34"/>
      <c r="K12" s="34"/>
      <c r="L12" s="34"/>
      <c r="M12" s="34"/>
    </row>
    <row r="13" spans="1:13" s="29" customFormat="1" ht="43.5" customHeight="1">
      <c r="A13" s="544" t="s">
        <v>56</v>
      </c>
      <c r="B13" s="544"/>
      <c r="C13" s="544"/>
      <c r="D13" s="544"/>
      <c r="E13" s="544"/>
      <c r="F13" s="544"/>
      <c r="G13" s="544"/>
      <c r="H13" s="544"/>
      <c r="I13" s="34"/>
      <c r="J13" s="34"/>
      <c r="K13" s="34"/>
      <c r="L13" s="34"/>
      <c r="M13" s="34"/>
    </row>
    <row r="14" spans="1:13" ht="23.25" customHeight="1" thickBot="1">
      <c r="A14" s="15"/>
      <c r="B14" s="15"/>
      <c r="C14" s="15"/>
      <c r="D14" s="15"/>
      <c r="E14" s="15"/>
      <c r="F14" s="15"/>
      <c r="G14" s="15"/>
      <c r="H14" s="33"/>
    </row>
    <row r="15" spans="1:13" ht="28.5" customHeight="1">
      <c r="A15" s="532" t="s">
        <v>49</v>
      </c>
      <c r="B15" s="534" t="s">
        <v>50</v>
      </c>
      <c r="C15" s="536" t="s">
        <v>51</v>
      </c>
      <c r="D15" s="537"/>
      <c r="E15" s="538" t="s">
        <v>325</v>
      </c>
      <c r="F15" s="538" t="s">
        <v>329</v>
      </c>
      <c r="G15" s="538" t="s">
        <v>31</v>
      </c>
      <c r="H15" s="497" t="s">
        <v>516</v>
      </c>
      <c r="I15" s="9"/>
      <c r="J15" s="9"/>
    </row>
    <row r="16" spans="1:13" ht="39" customHeight="1" thickBot="1">
      <c r="A16" s="533"/>
      <c r="B16" s="535"/>
      <c r="C16" s="137" t="s">
        <v>54</v>
      </c>
      <c r="D16" s="137" t="s">
        <v>55</v>
      </c>
      <c r="E16" s="539"/>
      <c r="F16" s="539"/>
      <c r="G16" s="539"/>
      <c r="H16" s="498"/>
      <c r="I16" s="9"/>
      <c r="J16" s="9"/>
    </row>
    <row r="17" spans="1:10" ht="32.25" customHeight="1">
      <c r="A17" s="35" t="s">
        <v>274</v>
      </c>
      <c r="B17" s="526">
        <v>7500</v>
      </c>
      <c r="C17" s="358" t="s">
        <v>32</v>
      </c>
      <c r="D17" s="358" t="s">
        <v>33</v>
      </c>
      <c r="E17" s="358" t="s">
        <v>81</v>
      </c>
      <c r="F17" s="358">
        <v>65</v>
      </c>
      <c r="G17" s="358" t="s">
        <v>541</v>
      </c>
      <c r="H17" s="132">
        <v>47500</v>
      </c>
      <c r="I17" s="49"/>
      <c r="J17" s="57"/>
    </row>
    <row r="18" spans="1:10" ht="32.25" customHeight="1">
      <c r="A18" s="366" t="s">
        <v>275</v>
      </c>
      <c r="B18" s="527"/>
      <c r="C18" s="359" t="s">
        <v>199</v>
      </c>
      <c r="D18" s="359" t="s">
        <v>200</v>
      </c>
      <c r="E18" s="359" t="s">
        <v>83</v>
      </c>
      <c r="F18" s="359">
        <v>75</v>
      </c>
      <c r="G18" s="359" t="s">
        <v>541</v>
      </c>
      <c r="H18" s="136">
        <v>52100</v>
      </c>
      <c r="I18" s="49"/>
      <c r="J18" s="57"/>
    </row>
    <row r="19" spans="1:10" ht="32.25" customHeight="1">
      <c r="A19" s="366" t="s">
        <v>276</v>
      </c>
      <c r="B19" s="527"/>
      <c r="C19" s="359" t="s">
        <v>34</v>
      </c>
      <c r="D19" s="359" t="s">
        <v>35</v>
      </c>
      <c r="E19" s="359" t="s">
        <v>85</v>
      </c>
      <c r="F19" s="359">
        <v>80</v>
      </c>
      <c r="G19" s="359" t="s">
        <v>541</v>
      </c>
      <c r="H19" s="428">
        <v>64900</v>
      </c>
      <c r="I19" s="49"/>
      <c r="J19" s="57"/>
    </row>
    <row r="20" spans="1:10" ht="32.25" customHeight="1">
      <c r="A20" s="366" t="s">
        <v>277</v>
      </c>
      <c r="B20" s="527">
        <v>10000</v>
      </c>
      <c r="C20" s="359" t="s">
        <v>32</v>
      </c>
      <c r="D20" s="359" t="s">
        <v>33</v>
      </c>
      <c r="E20" s="359" t="s">
        <v>81</v>
      </c>
      <c r="F20" s="546">
        <v>76</v>
      </c>
      <c r="G20" s="359" t="s">
        <v>541</v>
      </c>
      <c r="H20" s="136">
        <v>53700</v>
      </c>
      <c r="I20" s="49"/>
      <c r="J20" s="57"/>
    </row>
    <row r="21" spans="1:10" ht="32.25" customHeight="1">
      <c r="A21" s="366" t="s">
        <v>278</v>
      </c>
      <c r="B21" s="527"/>
      <c r="C21" s="359" t="s">
        <v>199</v>
      </c>
      <c r="D21" s="359" t="s">
        <v>200</v>
      </c>
      <c r="E21" s="359" t="s">
        <v>83</v>
      </c>
      <c r="F21" s="547"/>
      <c r="G21" s="359" t="s">
        <v>541</v>
      </c>
      <c r="H21" s="136">
        <v>61100</v>
      </c>
      <c r="I21" s="49"/>
      <c r="J21" s="57"/>
    </row>
    <row r="22" spans="1:10" ht="32.25" customHeight="1">
      <c r="A22" s="366" t="s">
        <v>279</v>
      </c>
      <c r="B22" s="527"/>
      <c r="C22" s="359" t="s">
        <v>34</v>
      </c>
      <c r="D22" s="359" t="s">
        <v>35</v>
      </c>
      <c r="E22" s="359" t="s">
        <v>85</v>
      </c>
      <c r="F22" s="359">
        <v>87</v>
      </c>
      <c r="G22" s="359" t="s">
        <v>541</v>
      </c>
      <c r="H22" s="136">
        <v>67400</v>
      </c>
      <c r="I22" s="49"/>
      <c r="J22" s="57"/>
    </row>
    <row r="23" spans="1:10" ht="32.25" customHeight="1">
      <c r="A23" s="366" t="s">
        <v>280</v>
      </c>
      <c r="B23" s="527">
        <v>12000</v>
      </c>
      <c r="C23" s="359" t="s">
        <v>32</v>
      </c>
      <c r="D23" s="359" t="s">
        <v>33</v>
      </c>
      <c r="E23" s="359" t="s">
        <v>81</v>
      </c>
      <c r="F23" s="359">
        <v>76</v>
      </c>
      <c r="G23" s="359" t="s">
        <v>541</v>
      </c>
      <c r="H23" s="136">
        <v>63400</v>
      </c>
      <c r="I23" s="49"/>
      <c r="J23" s="57"/>
    </row>
    <row r="24" spans="1:10" ht="32.25" customHeight="1">
      <c r="A24" s="366" t="s">
        <v>281</v>
      </c>
      <c r="B24" s="547"/>
      <c r="C24" s="359" t="s">
        <v>199</v>
      </c>
      <c r="D24" s="359" t="s">
        <v>200</v>
      </c>
      <c r="E24" s="359" t="s">
        <v>83</v>
      </c>
      <c r="F24" s="359">
        <v>95</v>
      </c>
      <c r="G24" s="359" t="s">
        <v>541</v>
      </c>
      <c r="H24" s="136">
        <v>74000</v>
      </c>
      <c r="I24" s="49"/>
      <c r="J24" s="57"/>
    </row>
    <row r="25" spans="1:10" ht="32.25" customHeight="1">
      <c r="A25" s="366" t="s">
        <v>282</v>
      </c>
      <c r="B25" s="547"/>
      <c r="C25" s="359" t="s">
        <v>44</v>
      </c>
      <c r="D25" s="359" t="s">
        <v>35</v>
      </c>
      <c r="E25" s="359" t="s">
        <v>85</v>
      </c>
      <c r="F25" s="359">
        <v>104</v>
      </c>
      <c r="G25" s="359" t="s">
        <v>541</v>
      </c>
      <c r="H25" s="136">
        <v>91900</v>
      </c>
      <c r="I25" s="49"/>
      <c r="J25" s="57"/>
    </row>
    <row r="26" spans="1:10" ht="32.25" customHeight="1">
      <c r="A26" s="366" t="s">
        <v>283</v>
      </c>
      <c r="B26" s="527">
        <v>15000</v>
      </c>
      <c r="C26" s="359" t="s">
        <v>32</v>
      </c>
      <c r="D26" s="359" t="s">
        <v>33</v>
      </c>
      <c r="E26" s="359" t="s">
        <v>81</v>
      </c>
      <c r="F26" s="359">
        <v>80</v>
      </c>
      <c r="G26" s="359" t="s">
        <v>541</v>
      </c>
      <c r="H26" s="136">
        <v>74800</v>
      </c>
      <c r="I26" s="49"/>
      <c r="J26" s="57"/>
    </row>
    <row r="27" spans="1:10" ht="32.25" customHeight="1">
      <c r="A27" s="366" t="s">
        <v>284</v>
      </c>
      <c r="B27" s="527"/>
      <c r="C27" s="359" t="s">
        <v>199</v>
      </c>
      <c r="D27" s="359" t="s">
        <v>200</v>
      </c>
      <c r="E27" s="359" t="s">
        <v>83</v>
      </c>
      <c r="F27" s="359">
        <v>95</v>
      </c>
      <c r="G27" s="359" t="s">
        <v>541</v>
      </c>
      <c r="H27" s="136">
        <v>85400</v>
      </c>
      <c r="I27" s="49"/>
      <c r="J27" s="57"/>
    </row>
    <row r="28" spans="1:10" ht="32.25" customHeight="1">
      <c r="A28" s="366" t="s">
        <v>285</v>
      </c>
      <c r="B28" s="527"/>
      <c r="C28" s="359" t="s">
        <v>34</v>
      </c>
      <c r="D28" s="359" t="s">
        <v>35</v>
      </c>
      <c r="E28" s="359" t="s">
        <v>85</v>
      </c>
      <c r="F28" s="359">
        <v>120</v>
      </c>
      <c r="G28" s="359" t="s">
        <v>541</v>
      </c>
      <c r="H28" s="136">
        <v>100500</v>
      </c>
      <c r="I28" s="49"/>
      <c r="J28" s="57"/>
    </row>
    <row r="29" spans="1:10" ht="32.25" customHeight="1">
      <c r="A29" s="366" t="s">
        <v>286</v>
      </c>
      <c r="B29" s="527">
        <v>21000</v>
      </c>
      <c r="C29" s="359" t="s">
        <v>32</v>
      </c>
      <c r="D29" s="359" t="s">
        <v>33</v>
      </c>
      <c r="E29" s="359" t="s">
        <v>81</v>
      </c>
      <c r="F29" s="359">
        <v>89</v>
      </c>
      <c r="G29" s="359" t="s">
        <v>541</v>
      </c>
      <c r="H29" s="136">
        <v>85400</v>
      </c>
      <c r="I29" s="49"/>
      <c r="J29" s="57"/>
    </row>
    <row r="30" spans="1:10" ht="32.25" customHeight="1">
      <c r="A30" s="366" t="s">
        <v>287</v>
      </c>
      <c r="B30" s="527"/>
      <c r="C30" s="359" t="s">
        <v>199</v>
      </c>
      <c r="D30" s="359" t="s">
        <v>200</v>
      </c>
      <c r="E30" s="359" t="s">
        <v>83</v>
      </c>
      <c r="F30" s="359">
        <v>100</v>
      </c>
      <c r="G30" s="359" t="s">
        <v>541</v>
      </c>
      <c r="H30" s="136">
        <v>104700</v>
      </c>
      <c r="I30" s="49"/>
      <c r="J30" s="57"/>
    </row>
    <row r="31" spans="1:10" ht="32.25" customHeight="1">
      <c r="A31" s="366" t="s">
        <v>288</v>
      </c>
      <c r="B31" s="527"/>
      <c r="C31" s="359" t="s">
        <v>34</v>
      </c>
      <c r="D31" s="359" t="s">
        <v>35</v>
      </c>
      <c r="E31" s="359" t="s">
        <v>85</v>
      </c>
      <c r="F31" s="359">
        <v>130</v>
      </c>
      <c r="G31" s="359" t="s">
        <v>541</v>
      </c>
      <c r="H31" s="136">
        <v>125400</v>
      </c>
      <c r="I31" s="49"/>
      <c r="J31" s="57"/>
    </row>
    <row r="32" spans="1:10" ht="32.25" customHeight="1">
      <c r="A32" s="366" t="s">
        <v>289</v>
      </c>
      <c r="B32" s="527">
        <v>33000</v>
      </c>
      <c r="C32" s="359" t="s">
        <v>32</v>
      </c>
      <c r="D32" s="359" t="s">
        <v>33</v>
      </c>
      <c r="E32" s="359" t="s">
        <v>81</v>
      </c>
      <c r="F32" s="359">
        <v>99</v>
      </c>
      <c r="G32" s="359" t="s">
        <v>541</v>
      </c>
      <c r="H32" s="136">
        <v>92150</v>
      </c>
      <c r="I32" s="49"/>
      <c r="J32" s="57"/>
    </row>
    <row r="33" spans="1:256" ht="32.25" customHeight="1">
      <c r="A33" s="366" t="s">
        <v>290</v>
      </c>
      <c r="B33" s="527"/>
      <c r="C33" s="359" t="s">
        <v>199</v>
      </c>
      <c r="D33" s="359" t="s">
        <v>200</v>
      </c>
      <c r="E33" s="359" t="s">
        <v>83</v>
      </c>
      <c r="F33" s="359">
        <v>114</v>
      </c>
      <c r="G33" s="359" t="s">
        <v>541</v>
      </c>
      <c r="H33" s="136">
        <v>107100</v>
      </c>
      <c r="I33" s="49"/>
      <c r="J33" s="57"/>
    </row>
    <row r="34" spans="1:256" ht="32.25" customHeight="1">
      <c r="A34" s="366" t="s">
        <v>389</v>
      </c>
      <c r="B34" s="527"/>
      <c r="C34" s="359" t="s">
        <v>390</v>
      </c>
      <c r="D34" s="359" t="s">
        <v>391</v>
      </c>
      <c r="E34" s="359" t="s">
        <v>85</v>
      </c>
      <c r="F34" s="359">
        <v>210</v>
      </c>
      <c r="G34" s="359" t="s">
        <v>408</v>
      </c>
      <c r="H34" s="136">
        <v>150850</v>
      </c>
      <c r="I34" s="49"/>
      <c r="J34" s="57"/>
    </row>
    <row r="35" spans="1:256" ht="32.25" customHeight="1">
      <c r="A35" s="366" t="s">
        <v>291</v>
      </c>
      <c r="B35" s="527">
        <v>50000</v>
      </c>
      <c r="C35" s="359" t="s">
        <v>32</v>
      </c>
      <c r="D35" s="359" t="s">
        <v>33</v>
      </c>
      <c r="E35" s="359" t="s">
        <v>81</v>
      </c>
      <c r="F35" s="359">
        <v>160</v>
      </c>
      <c r="G35" s="359" t="s">
        <v>408</v>
      </c>
      <c r="H35" s="136">
        <v>133600</v>
      </c>
      <c r="I35" s="49"/>
      <c r="J35" s="57"/>
    </row>
    <row r="36" spans="1:256" ht="32.25" customHeight="1">
      <c r="A36" s="366" t="s">
        <v>292</v>
      </c>
      <c r="B36" s="527"/>
      <c r="C36" s="359" t="s">
        <v>199</v>
      </c>
      <c r="D36" s="359" t="s">
        <v>200</v>
      </c>
      <c r="E36" s="359" t="s">
        <v>83</v>
      </c>
      <c r="F36" s="359">
        <v>210</v>
      </c>
      <c r="G36" s="359" t="s">
        <v>408</v>
      </c>
      <c r="H36" s="136">
        <v>163000</v>
      </c>
      <c r="I36" s="49"/>
      <c r="J36" s="57"/>
    </row>
    <row r="37" spans="1:256" ht="32.25" customHeight="1">
      <c r="A37" s="366" t="s">
        <v>293</v>
      </c>
      <c r="B37" s="356">
        <v>75000</v>
      </c>
      <c r="C37" s="359" t="s">
        <v>32</v>
      </c>
      <c r="D37" s="359" t="s">
        <v>33</v>
      </c>
      <c r="E37" s="359" t="s">
        <v>81</v>
      </c>
      <c r="F37" s="359">
        <v>200</v>
      </c>
      <c r="G37" s="359" t="s">
        <v>408</v>
      </c>
      <c r="H37" s="136">
        <v>185000</v>
      </c>
      <c r="I37" s="49"/>
      <c r="J37" s="57"/>
    </row>
    <row r="38" spans="1:256" ht="32.25" customHeight="1">
      <c r="A38" s="366" t="s">
        <v>294</v>
      </c>
      <c r="B38" s="356">
        <v>100000</v>
      </c>
      <c r="C38" s="359" t="s">
        <v>32</v>
      </c>
      <c r="D38" s="359" t="s">
        <v>778</v>
      </c>
      <c r="E38" s="359" t="s">
        <v>295</v>
      </c>
      <c r="F38" s="359">
        <v>470</v>
      </c>
      <c r="G38" s="356" t="s">
        <v>515</v>
      </c>
      <c r="H38" s="136">
        <v>328000</v>
      </c>
      <c r="I38" s="49"/>
      <c r="J38" s="57"/>
    </row>
    <row r="39" spans="1:256" ht="32.25" customHeight="1">
      <c r="A39" s="425" t="s">
        <v>519</v>
      </c>
      <c r="B39" s="419">
        <v>160000</v>
      </c>
      <c r="C39" s="421" t="s">
        <v>32</v>
      </c>
      <c r="D39" s="421" t="s">
        <v>778</v>
      </c>
      <c r="E39" s="421" t="s">
        <v>295</v>
      </c>
      <c r="F39" s="421">
        <v>570</v>
      </c>
      <c r="G39" s="419" t="s">
        <v>515</v>
      </c>
      <c r="H39" s="136">
        <v>548000</v>
      </c>
      <c r="I39" s="49"/>
      <c r="J39" s="57"/>
    </row>
    <row r="40" spans="1:256" ht="32.25" customHeight="1" thickBot="1">
      <c r="A40" s="146" t="s">
        <v>667</v>
      </c>
      <c r="B40" s="148">
        <v>210000</v>
      </c>
      <c r="C40" s="147" t="s">
        <v>32</v>
      </c>
      <c r="D40" s="147" t="s">
        <v>778</v>
      </c>
      <c r="E40" s="147" t="s">
        <v>295</v>
      </c>
      <c r="F40" s="147">
        <v>670</v>
      </c>
      <c r="G40" s="148" t="s">
        <v>772</v>
      </c>
      <c r="H40" s="427">
        <v>719000</v>
      </c>
      <c r="I40" s="49"/>
      <c r="J40" s="57"/>
    </row>
    <row r="41" spans="1:256" ht="36" customHeight="1"/>
    <row r="42" spans="1:256" ht="27" customHeight="1">
      <c r="A42" s="95" t="s">
        <v>331</v>
      </c>
      <c r="B42" s="218"/>
      <c r="C42" s="218"/>
      <c r="D42" s="218"/>
      <c r="F42" s="218"/>
      <c r="G42" s="218"/>
      <c r="H42" s="218"/>
    </row>
    <row r="43" spans="1:256" ht="12" customHeight="1">
      <c r="A43" s="218"/>
      <c r="B43" s="218"/>
      <c r="C43" s="218"/>
      <c r="D43" s="218"/>
      <c r="E43" s="218"/>
      <c r="F43" s="218"/>
      <c r="G43" s="218"/>
      <c r="H43" s="218"/>
    </row>
    <row r="44" spans="1:256" ht="53.25" customHeight="1">
      <c r="A44" s="467" t="s">
        <v>620</v>
      </c>
      <c r="B44" s="467"/>
      <c r="C44" s="467"/>
      <c r="D44" s="467"/>
      <c r="E44" s="467"/>
      <c r="F44" s="467"/>
      <c r="G44" s="467"/>
      <c r="H44" s="467"/>
      <c r="I44" s="543"/>
      <c r="J44" s="543"/>
      <c r="K44" s="543"/>
      <c r="L44" s="543"/>
      <c r="M44" s="543"/>
      <c r="N44" s="543"/>
      <c r="O44" s="543"/>
      <c r="P44" s="543"/>
      <c r="Q44" s="543"/>
      <c r="R44" s="543"/>
      <c r="S44" s="543"/>
      <c r="T44" s="543"/>
      <c r="U44" s="543"/>
      <c r="V44" s="543"/>
      <c r="W44" s="543"/>
      <c r="X44" s="543"/>
      <c r="Y44" s="543"/>
      <c r="Z44" s="543"/>
      <c r="AA44" s="543"/>
      <c r="AB44" s="543"/>
      <c r="AC44" s="543"/>
      <c r="AD44" s="543"/>
      <c r="AE44" s="543"/>
      <c r="AF44" s="543"/>
      <c r="AG44" s="543"/>
      <c r="AH44" s="543"/>
      <c r="AI44" s="543"/>
      <c r="AJ44" s="543"/>
      <c r="AK44" s="543"/>
      <c r="AL44" s="543"/>
      <c r="AM44" s="543"/>
      <c r="AN44" s="543"/>
      <c r="AO44" s="543"/>
      <c r="AP44" s="543"/>
      <c r="AQ44" s="543"/>
      <c r="AR44" s="543"/>
      <c r="AS44" s="543"/>
      <c r="AT44" s="543"/>
      <c r="AU44" s="543"/>
      <c r="AV44" s="543"/>
      <c r="AW44" s="543"/>
      <c r="AX44" s="543"/>
      <c r="AY44" s="543"/>
      <c r="AZ44" s="543"/>
      <c r="BA44" s="543"/>
      <c r="BB44" s="543"/>
      <c r="BC44" s="543"/>
      <c r="BD44" s="543"/>
      <c r="BE44" s="543"/>
      <c r="BF44" s="543"/>
      <c r="BG44" s="543"/>
      <c r="BH44" s="543"/>
      <c r="BI44" s="543"/>
      <c r="BJ44" s="543"/>
      <c r="BK44" s="543"/>
      <c r="BL44" s="543"/>
      <c r="BM44" s="543"/>
      <c r="BN44" s="543"/>
      <c r="BO44" s="543"/>
      <c r="BP44" s="543"/>
      <c r="BQ44" s="543"/>
      <c r="BR44" s="543"/>
      <c r="BS44" s="543"/>
      <c r="BT44" s="543"/>
      <c r="BU44" s="543"/>
      <c r="BV44" s="543"/>
      <c r="BW44" s="543"/>
      <c r="BX44" s="543"/>
      <c r="BY44" s="543"/>
      <c r="BZ44" s="543"/>
      <c r="CA44" s="543"/>
      <c r="CB44" s="543"/>
      <c r="CC44" s="543"/>
      <c r="CD44" s="543"/>
      <c r="CE44" s="543"/>
      <c r="CF44" s="543"/>
      <c r="CG44" s="543"/>
      <c r="CH44" s="543"/>
      <c r="CI44" s="543"/>
      <c r="CJ44" s="543"/>
      <c r="CK44" s="543"/>
      <c r="CL44" s="543"/>
      <c r="CM44" s="543"/>
      <c r="CN44" s="543"/>
      <c r="CO44" s="543"/>
      <c r="CP44" s="543"/>
      <c r="CQ44" s="543"/>
      <c r="CR44" s="543"/>
      <c r="CS44" s="543"/>
      <c r="CT44" s="543"/>
      <c r="CU44" s="543"/>
      <c r="CV44" s="543"/>
      <c r="CW44" s="543"/>
      <c r="CX44" s="543"/>
      <c r="CY44" s="543"/>
      <c r="CZ44" s="543"/>
      <c r="DA44" s="543"/>
      <c r="DB44" s="543"/>
      <c r="DC44" s="543"/>
      <c r="DD44" s="543"/>
      <c r="DE44" s="543"/>
      <c r="DF44" s="543"/>
      <c r="DG44" s="543"/>
      <c r="DH44" s="543"/>
      <c r="DI44" s="543"/>
      <c r="DJ44" s="543"/>
      <c r="DK44" s="543"/>
      <c r="DL44" s="543"/>
      <c r="DM44" s="543"/>
      <c r="DN44" s="543"/>
      <c r="DO44" s="543"/>
      <c r="DP44" s="543"/>
      <c r="DQ44" s="543"/>
      <c r="DR44" s="543"/>
      <c r="DS44" s="543"/>
      <c r="DT44" s="543"/>
      <c r="DU44" s="543"/>
      <c r="DV44" s="543"/>
      <c r="DW44" s="543"/>
      <c r="DX44" s="543"/>
      <c r="DY44" s="543"/>
      <c r="DZ44" s="543"/>
      <c r="EA44" s="543"/>
      <c r="EB44" s="543"/>
      <c r="EC44" s="543"/>
      <c r="ED44" s="543"/>
      <c r="EE44" s="543"/>
      <c r="EF44" s="543"/>
      <c r="EG44" s="543"/>
      <c r="EH44" s="543"/>
      <c r="EI44" s="543"/>
      <c r="EJ44" s="543"/>
      <c r="EK44" s="543"/>
      <c r="EL44" s="543"/>
      <c r="EM44" s="543"/>
      <c r="EN44" s="543"/>
      <c r="EO44" s="543"/>
      <c r="EP44" s="543"/>
      <c r="EQ44" s="543"/>
      <c r="ER44" s="543"/>
      <c r="ES44" s="543"/>
      <c r="ET44" s="543"/>
      <c r="EU44" s="543"/>
      <c r="EV44" s="543"/>
      <c r="EW44" s="543"/>
      <c r="EX44" s="543"/>
      <c r="EY44" s="543"/>
      <c r="EZ44" s="543"/>
      <c r="FA44" s="543"/>
      <c r="FB44" s="543"/>
      <c r="FC44" s="543"/>
      <c r="FD44" s="543"/>
      <c r="FE44" s="543"/>
      <c r="FF44" s="543"/>
      <c r="FG44" s="543"/>
      <c r="FH44" s="543"/>
      <c r="FI44" s="543"/>
      <c r="FJ44" s="543"/>
      <c r="FK44" s="543"/>
      <c r="FL44" s="543"/>
      <c r="FM44" s="543"/>
      <c r="FN44" s="543"/>
      <c r="FO44" s="543"/>
      <c r="FP44" s="543"/>
      <c r="FQ44" s="543"/>
      <c r="FR44" s="543"/>
      <c r="FS44" s="543"/>
      <c r="FT44" s="543"/>
      <c r="FU44" s="543"/>
      <c r="FV44" s="543"/>
      <c r="FW44" s="543"/>
      <c r="FX44" s="543"/>
      <c r="FY44" s="543"/>
      <c r="FZ44" s="543"/>
      <c r="GA44" s="543"/>
      <c r="GB44" s="543"/>
      <c r="GC44" s="543"/>
      <c r="GD44" s="543"/>
      <c r="GE44" s="543"/>
      <c r="GF44" s="543"/>
      <c r="GG44" s="543"/>
      <c r="GH44" s="543"/>
      <c r="GI44" s="543"/>
      <c r="GJ44" s="543"/>
      <c r="GK44" s="543"/>
      <c r="GL44" s="543"/>
      <c r="GM44" s="543"/>
      <c r="GN44" s="543"/>
      <c r="GO44" s="543"/>
      <c r="GP44" s="543"/>
      <c r="GQ44" s="543"/>
      <c r="GR44" s="543"/>
      <c r="GS44" s="543"/>
      <c r="GT44" s="543"/>
      <c r="GU44" s="543"/>
      <c r="GV44" s="543"/>
      <c r="GW44" s="543"/>
      <c r="GX44" s="543"/>
      <c r="GY44" s="543"/>
      <c r="GZ44" s="543"/>
      <c r="HA44" s="543"/>
      <c r="HB44" s="543"/>
      <c r="HC44" s="543"/>
      <c r="HD44" s="543"/>
      <c r="HE44" s="543"/>
      <c r="HF44" s="543"/>
      <c r="HG44" s="543"/>
      <c r="HH44" s="543"/>
      <c r="HI44" s="543"/>
      <c r="HJ44" s="543"/>
      <c r="HK44" s="543"/>
      <c r="HL44" s="543"/>
      <c r="HM44" s="543"/>
      <c r="HN44" s="543"/>
      <c r="HO44" s="543"/>
      <c r="HP44" s="543"/>
      <c r="HQ44" s="543"/>
      <c r="HR44" s="543"/>
      <c r="HS44" s="543"/>
      <c r="HT44" s="543"/>
      <c r="HU44" s="543"/>
      <c r="HV44" s="543"/>
      <c r="HW44" s="543"/>
      <c r="HX44" s="543"/>
      <c r="HY44" s="543"/>
      <c r="HZ44" s="543"/>
      <c r="IA44" s="543"/>
      <c r="IB44" s="543"/>
      <c r="IC44" s="543"/>
      <c r="ID44" s="543"/>
      <c r="IE44" s="543"/>
      <c r="IF44" s="543"/>
      <c r="IG44" s="543"/>
      <c r="IH44" s="543"/>
      <c r="II44" s="543"/>
      <c r="IJ44" s="543"/>
      <c r="IK44" s="543"/>
      <c r="IL44" s="543"/>
      <c r="IM44" s="543"/>
      <c r="IN44" s="543"/>
      <c r="IO44" s="543"/>
      <c r="IP44" s="543"/>
      <c r="IQ44" s="543"/>
      <c r="IR44" s="543"/>
      <c r="IS44" s="543"/>
      <c r="IT44" s="543"/>
      <c r="IU44" s="543"/>
      <c r="IV44" s="543"/>
    </row>
    <row r="45" spans="1:256" ht="2.25" customHeight="1">
      <c r="A45" s="209"/>
      <c r="B45" s="209"/>
      <c r="C45" s="209"/>
      <c r="D45" s="209"/>
      <c r="E45" s="209"/>
      <c r="F45" s="209"/>
      <c r="G45" s="209"/>
      <c r="H45" s="209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pans="1:256" ht="11.25" customHeight="1">
      <c r="A46" s="209"/>
      <c r="B46" s="209"/>
      <c r="C46" s="209"/>
      <c r="D46" s="209"/>
      <c r="E46" s="209"/>
      <c r="F46" s="209"/>
      <c r="G46" s="209"/>
      <c r="H46" s="209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pans="1:256" ht="26.1" customHeight="1">
      <c r="A47" s="299" t="s">
        <v>500</v>
      </c>
      <c r="B47" s="299"/>
      <c r="C47" s="299" t="s">
        <v>501</v>
      </c>
      <c r="D47" s="299"/>
      <c r="E47" s="299"/>
      <c r="F47" s="299"/>
      <c r="G47" s="299"/>
      <c r="H47" s="299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pans="1:256" ht="26.1" customHeight="1">
      <c r="A48" s="299" t="s">
        <v>471</v>
      </c>
      <c r="B48" s="299"/>
      <c r="C48" s="299" t="s">
        <v>472</v>
      </c>
      <c r="D48" s="299"/>
      <c r="E48" s="299"/>
      <c r="F48" s="299"/>
      <c r="G48" s="299"/>
      <c r="H48" s="299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pans="1:256" ht="26.1" customHeight="1">
      <c r="A49" s="299" t="s">
        <v>471</v>
      </c>
      <c r="B49" s="299"/>
      <c r="C49" s="299" t="s">
        <v>474</v>
      </c>
      <c r="D49" s="299"/>
      <c r="E49" s="299"/>
      <c r="F49" s="299"/>
      <c r="G49" s="299"/>
      <c r="H49" s="299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pans="1:256" ht="26.1" customHeight="1">
      <c r="A50" s="299" t="s">
        <v>471</v>
      </c>
      <c r="B50" s="299"/>
      <c r="C50" s="299" t="s">
        <v>502</v>
      </c>
      <c r="D50" s="299"/>
      <c r="E50" s="299"/>
      <c r="F50" s="299"/>
      <c r="G50" s="299"/>
      <c r="H50" s="299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pans="1:256" ht="11.25" customHeight="1">
      <c r="A51" s="209"/>
      <c r="B51" s="209"/>
      <c r="C51" s="209"/>
      <c r="D51" s="209"/>
      <c r="E51" s="209"/>
      <c r="F51" s="209"/>
      <c r="G51" s="209"/>
      <c r="H51" s="209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pans="1:256" ht="32.25" customHeight="1">
      <c r="A52" s="514" t="s">
        <v>333</v>
      </c>
      <c r="B52" s="514"/>
      <c r="C52" s="514"/>
      <c r="D52" s="514"/>
      <c r="E52" s="514"/>
      <c r="F52" s="514"/>
      <c r="G52" s="514"/>
      <c r="H52" s="514"/>
    </row>
    <row r="53" spans="1:256" ht="11.25" customHeight="1">
      <c r="A53" s="206"/>
      <c r="B53" s="202"/>
      <c r="C53" s="202"/>
      <c r="D53" s="202"/>
      <c r="E53" s="202"/>
      <c r="F53" s="202"/>
      <c r="G53" s="202"/>
      <c r="H53" s="202"/>
    </row>
    <row r="54" spans="1:256" ht="54.75" customHeight="1">
      <c r="A54" s="513" t="s">
        <v>466</v>
      </c>
      <c r="B54" s="513"/>
      <c r="C54" s="513"/>
      <c r="D54" s="513"/>
      <c r="E54" s="513"/>
      <c r="F54" s="513"/>
      <c r="G54" s="513"/>
      <c r="H54" s="513"/>
    </row>
    <row r="55" spans="1:256" ht="11.25" hidden="1" customHeight="1">
      <c r="A55" s="216"/>
      <c r="B55" s="216"/>
      <c r="C55" s="216"/>
      <c r="D55" s="216"/>
      <c r="E55" s="216"/>
      <c r="F55" s="216"/>
      <c r="G55" s="216"/>
      <c r="H55" s="216"/>
    </row>
    <row r="56" spans="1:256" ht="51.75" hidden="1" customHeight="1">
      <c r="A56" s="467"/>
      <c r="B56" s="467"/>
      <c r="C56" s="467"/>
      <c r="D56" s="467"/>
      <c r="E56" s="467"/>
      <c r="F56" s="467"/>
      <c r="G56" s="467"/>
      <c r="H56" s="467"/>
    </row>
    <row r="57" spans="1:256" ht="26.1" hidden="1" customHeight="1">
      <c r="A57" s="467"/>
      <c r="B57" s="467"/>
      <c r="C57" s="467"/>
      <c r="D57" s="467"/>
      <c r="E57" s="467"/>
      <c r="F57" s="467"/>
      <c r="G57" s="467"/>
      <c r="H57" s="467"/>
    </row>
    <row r="58" spans="1:256" ht="11.25" hidden="1" customHeight="1">
      <c r="A58" s="209"/>
      <c r="B58" s="209"/>
      <c r="C58" s="209"/>
      <c r="D58" s="209"/>
      <c r="E58" s="209"/>
      <c r="F58" s="209"/>
      <c r="G58" s="209"/>
      <c r="H58" s="209"/>
    </row>
    <row r="59" spans="1:256" ht="26.1" customHeight="1">
      <c r="A59" s="503" t="s">
        <v>560</v>
      </c>
      <c r="B59" s="503"/>
      <c r="C59" s="503"/>
      <c r="D59" s="503"/>
      <c r="E59" s="503"/>
      <c r="F59" s="503"/>
      <c r="G59" s="503"/>
      <c r="H59" s="503"/>
    </row>
    <row r="60" spans="1:256" ht="26.1" customHeight="1">
      <c r="A60" s="503"/>
      <c r="B60" s="503"/>
      <c r="C60" s="503"/>
      <c r="D60" s="503"/>
      <c r="E60" s="503"/>
      <c r="F60" s="503"/>
      <c r="G60" s="503"/>
      <c r="H60" s="503"/>
    </row>
    <row r="61" spans="1:256" ht="26.1" customHeight="1">
      <c r="A61" s="503"/>
      <c r="B61" s="503"/>
      <c r="C61" s="503"/>
      <c r="D61" s="503"/>
      <c r="E61" s="503"/>
      <c r="F61" s="503"/>
      <c r="G61" s="503"/>
      <c r="H61" s="503"/>
    </row>
    <row r="62" spans="1:256" ht="26.1" customHeight="1">
      <c r="A62" s="510"/>
      <c r="B62" s="510"/>
      <c r="C62" s="510"/>
      <c r="D62" s="510"/>
      <c r="E62" s="510"/>
      <c r="F62" s="510"/>
      <c r="G62" s="510"/>
      <c r="H62" s="510"/>
    </row>
    <row r="63" spans="1:256" ht="26.1" customHeight="1">
      <c r="A63" s="510"/>
      <c r="B63" s="510"/>
      <c r="C63" s="510"/>
      <c r="D63" s="510"/>
      <c r="E63" s="510"/>
      <c r="F63" s="510"/>
      <c r="G63" s="510"/>
      <c r="H63" s="510"/>
    </row>
    <row r="64" spans="1:256" ht="26.1" customHeight="1">
      <c r="A64" s="510"/>
      <c r="B64" s="510"/>
      <c r="C64" s="510"/>
      <c r="D64" s="510"/>
      <c r="E64" s="510"/>
      <c r="F64" s="510"/>
      <c r="G64" s="510"/>
      <c r="H64" s="510"/>
    </row>
    <row r="65" spans="1:8" ht="26.1" customHeight="1">
      <c r="A65" s="510"/>
      <c r="B65" s="510"/>
      <c r="C65" s="510"/>
      <c r="D65" s="510"/>
      <c r="E65" s="510"/>
      <c r="F65" s="510"/>
      <c r="G65" s="510"/>
      <c r="H65" s="510"/>
    </row>
    <row r="66" spans="1:8" ht="26.1" customHeight="1">
      <c r="A66" s="510"/>
      <c r="B66" s="510"/>
      <c r="C66" s="510"/>
      <c r="D66" s="510"/>
      <c r="E66" s="510"/>
      <c r="F66" s="510"/>
      <c r="G66" s="510"/>
      <c r="H66" s="510"/>
    </row>
    <row r="67" spans="1:8" ht="26.1" customHeight="1">
      <c r="A67" s="510"/>
      <c r="B67" s="510"/>
      <c r="C67" s="510"/>
      <c r="D67" s="510"/>
      <c r="E67" s="510"/>
      <c r="F67" s="510"/>
      <c r="G67" s="510"/>
      <c r="H67" s="510"/>
    </row>
    <row r="68" spans="1:8" ht="26.1" customHeight="1">
      <c r="A68" s="510"/>
      <c r="B68" s="510"/>
      <c r="C68" s="510"/>
      <c r="D68" s="510"/>
      <c r="E68" s="510"/>
      <c r="F68" s="510"/>
      <c r="G68" s="510"/>
      <c r="H68" s="510"/>
    </row>
    <row r="69" spans="1:8" ht="26.1" customHeight="1">
      <c r="A69" s="510"/>
      <c r="B69" s="510"/>
      <c r="C69" s="510"/>
      <c r="D69" s="510"/>
      <c r="E69" s="510"/>
      <c r="F69" s="510"/>
      <c r="G69" s="510"/>
      <c r="H69" s="510"/>
    </row>
    <row r="70" spans="1:8" ht="26.1" customHeight="1">
      <c r="A70" s="510"/>
      <c r="B70" s="510"/>
      <c r="C70" s="510"/>
      <c r="D70" s="510"/>
      <c r="E70" s="510"/>
      <c r="F70" s="510"/>
      <c r="G70" s="510"/>
      <c r="H70" s="510"/>
    </row>
    <row r="71" spans="1:8" ht="26.1" customHeight="1">
      <c r="A71" s="510"/>
      <c r="B71" s="510"/>
      <c r="C71" s="510"/>
      <c r="D71" s="510"/>
      <c r="E71" s="510"/>
      <c r="F71" s="510"/>
      <c r="G71" s="510"/>
      <c r="H71" s="510"/>
    </row>
    <row r="72" spans="1:8" ht="26.1" customHeight="1">
      <c r="A72" s="510"/>
      <c r="B72" s="510"/>
      <c r="C72" s="510"/>
      <c r="D72" s="510"/>
      <c r="E72" s="510"/>
      <c r="F72" s="510"/>
      <c r="G72" s="510"/>
      <c r="H72" s="510"/>
    </row>
    <row r="73" spans="1:8" ht="26.1" customHeight="1">
      <c r="A73" s="510"/>
      <c r="B73" s="510"/>
      <c r="C73" s="510"/>
      <c r="D73" s="510"/>
      <c r="E73" s="510"/>
      <c r="F73" s="510"/>
      <c r="G73" s="510"/>
      <c r="H73" s="510"/>
    </row>
    <row r="74" spans="1:8" ht="26.1" customHeight="1">
      <c r="A74" s="510"/>
      <c r="B74" s="510"/>
      <c r="C74" s="510"/>
      <c r="D74" s="510"/>
      <c r="E74" s="510"/>
      <c r="F74" s="510"/>
      <c r="G74" s="510"/>
      <c r="H74" s="510"/>
    </row>
    <row r="75" spans="1:8" ht="26.1" customHeight="1">
      <c r="A75" s="510"/>
      <c r="B75" s="510"/>
      <c r="C75" s="510"/>
      <c r="D75" s="510"/>
      <c r="E75" s="510"/>
      <c r="F75" s="510"/>
      <c r="G75" s="510"/>
      <c r="H75" s="510"/>
    </row>
    <row r="76" spans="1:8" ht="26.1" customHeight="1">
      <c r="A76" s="510"/>
      <c r="B76" s="510"/>
      <c r="C76" s="510"/>
      <c r="D76" s="510"/>
      <c r="E76" s="510"/>
      <c r="F76" s="510"/>
      <c r="G76" s="510"/>
      <c r="H76" s="510"/>
    </row>
    <row r="77" spans="1:8" ht="26.1" customHeight="1">
      <c r="A77" s="510"/>
      <c r="B77" s="510"/>
      <c r="C77" s="510"/>
      <c r="D77" s="510"/>
      <c r="E77" s="510"/>
      <c r="F77" s="510"/>
      <c r="G77" s="510"/>
      <c r="H77" s="510"/>
    </row>
    <row r="78" spans="1:8" ht="26.1" customHeight="1">
      <c r="A78" s="510"/>
      <c r="B78" s="510"/>
      <c r="C78" s="510"/>
      <c r="D78" s="510"/>
      <c r="E78" s="510"/>
      <c r="F78" s="510"/>
      <c r="G78" s="510"/>
      <c r="H78" s="510"/>
    </row>
    <row r="79" spans="1:8" ht="26.1" customHeight="1">
      <c r="A79" s="510"/>
      <c r="B79" s="510"/>
      <c r="C79" s="510"/>
      <c r="D79" s="510"/>
      <c r="E79" s="510"/>
      <c r="F79" s="510"/>
      <c r="G79" s="510"/>
      <c r="H79" s="510"/>
    </row>
    <row r="80" spans="1:8" ht="26.1" customHeight="1">
      <c r="A80" s="510"/>
      <c r="B80" s="510"/>
      <c r="C80" s="510"/>
      <c r="D80" s="510"/>
      <c r="E80" s="510"/>
      <c r="F80" s="510"/>
      <c r="G80" s="510"/>
      <c r="H80" s="510"/>
    </row>
    <row r="81" spans="1:8" ht="26.1" customHeight="1">
      <c r="A81" s="469"/>
      <c r="B81" s="469"/>
      <c r="C81" s="469"/>
      <c r="D81" s="469"/>
      <c r="E81" s="469"/>
      <c r="F81" s="469"/>
      <c r="G81" s="469"/>
      <c r="H81" s="469"/>
    </row>
    <row r="82" spans="1:8" ht="26.1" customHeight="1">
      <c r="A82" s="469"/>
      <c r="B82" s="469"/>
      <c r="C82" s="469"/>
      <c r="D82" s="469"/>
      <c r="E82" s="469"/>
      <c r="F82" s="469"/>
      <c r="G82" s="469"/>
      <c r="H82" s="469"/>
    </row>
    <row r="83" spans="1:8" ht="26.1" customHeight="1"/>
    <row r="84" spans="1:8" ht="26.1" customHeight="1"/>
    <row r="305" spans="1:1">
      <c r="A305" s="9"/>
    </row>
    <row r="306" spans="1:1">
      <c r="A306" s="518"/>
    </row>
    <row r="307" spans="1:1">
      <c r="A307" s="518"/>
    </row>
    <row r="308" spans="1:1" ht="15">
      <c r="A308" s="74"/>
    </row>
    <row r="309" spans="1:1" ht="18">
      <c r="A309" s="75"/>
    </row>
    <row r="310" spans="1:1" ht="18">
      <c r="A310" s="75"/>
    </row>
    <row r="311" spans="1:1" ht="18">
      <c r="A311" s="75"/>
    </row>
    <row r="312" spans="1:1" ht="18">
      <c r="A312" s="75"/>
    </row>
    <row r="313" spans="1:1" ht="18">
      <c r="A313" s="75"/>
    </row>
    <row r="314" spans="1:1" ht="18">
      <c r="A314" s="75"/>
    </row>
    <row r="315" spans="1:1" ht="18">
      <c r="A315" s="75"/>
    </row>
    <row r="316" spans="1:1" ht="18">
      <c r="A316" s="75"/>
    </row>
    <row r="317" spans="1:1" ht="18">
      <c r="A317" s="75"/>
    </row>
    <row r="318" spans="1:1" ht="18">
      <c r="A318" s="75"/>
    </row>
    <row r="319" spans="1:1" ht="18">
      <c r="A319" s="75"/>
    </row>
    <row r="320" spans="1:1" ht="18">
      <c r="A320" s="75"/>
    </row>
    <row r="321" spans="1:1" ht="18">
      <c r="A321" s="76"/>
    </row>
    <row r="322" spans="1:1" ht="18">
      <c r="A322" s="75"/>
    </row>
    <row r="323" spans="1:1" ht="18">
      <c r="A323" s="75"/>
    </row>
    <row r="324" spans="1:1" ht="18">
      <c r="A324" s="75"/>
    </row>
    <row r="325" spans="1:1" ht="18">
      <c r="A325" s="75"/>
    </row>
    <row r="326" spans="1:1" ht="18">
      <c r="A326" s="75"/>
    </row>
    <row r="327" spans="1:1" ht="18">
      <c r="A327" s="75"/>
    </row>
    <row r="328" spans="1:1" ht="18">
      <c r="A328" s="75"/>
    </row>
    <row r="329" spans="1:1" ht="18">
      <c r="A329" s="75"/>
    </row>
    <row r="330" spans="1:1" ht="18">
      <c r="A330" s="75"/>
    </row>
    <row r="331" spans="1:1" ht="18">
      <c r="A331" s="75"/>
    </row>
    <row r="332" spans="1:1" ht="18">
      <c r="A332" s="76"/>
    </row>
    <row r="333" spans="1:1" ht="18">
      <c r="A333" s="76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</sheetData>
  <sheetProtection formatCells="0" formatColumns="0" formatRows="0"/>
  <mergeCells count="82">
    <mergeCell ref="B4:H4"/>
    <mergeCell ref="A8:C9"/>
    <mergeCell ref="A63:H63"/>
    <mergeCell ref="B20:B22"/>
    <mergeCell ref="D8:H8"/>
    <mergeCell ref="D9:H9"/>
    <mergeCell ref="A10:H10"/>
    <mergeCell ref="A52:H52"/>
    <mergeCell ref="A56:H56"/>
    <mergeCell ref="A306:A307"/>
    <mergeCell ref="H15:H16"/>
    <mergeCell ref="B26:B28"/>
    <mergeCell ref="B29:B31"/>
    <mergeCell ref="A54:H54"/>
    <mergeCell ref="F20:F21"/>
    <mergeCell ref="A77:H77"/>
    <mergeCell ref="B32:B34"/>
    <mergeCell ref="A62:H62"/>
    <mergeCell ref="A59:H61"/>
    <mergeCell ref="B17:B19"/>
    <mergeCell ref="B35:B36"/>
    <mergeCell ref="B23:B25"/>
    <mergeCell ref="A67:H67"/>
    <mergeCell ref="A68:H68"/>
    <mergeCell ref="A57:H57"/>
    <mergeCell ref="J10:K10"/>
    <mergeCell ref="A15:A16"/>
    <mergeCell ref="B15:B16"/>
    <mergeCell ref="C15:D15"/>
    <mergeCell ref="E15:E16"/>
    <mergeCell ref="F15:F16"/>
    <mergeCell ref="A13:H13"/>
    <mergeCell ref="A11:H11"/>
    <mergeCell ref="G15:G16"/>
    <mergeCell ref="GC44:GJ44"/>
    <mergeCell ref="GK44:GR44"/>
    <mergeCell ref="DQ44:DX44"/>
    <mergeCell ref="EG44:EN44"/>
    <mergeCell ref="FM44:FT44"/>
    <mergeCell ref="FU44:GB44"/>
    <mergeCell ref="EO44:EV44"/>
    <mergeCell ref="EW44:FD44"/>
    <mergeCell ref="FE44:FL44"/>
    <mergeCell ref="DY44:EF44"/>
    <mergeCell ref="IO44:IV44"/>
    <mergeCell ref="GS44:GZ44"/>
    <mergeCell ref="HA44:HH44"/>
    <mergeCell ref="HI44:HP44"/>
    <mergeCell ref="HQ44:HX44"/>
    <mergeCell ref="HY44:IF44"/>
    <mergeCell ref="IG44:IN44"/>
    <mergeCell ref="AO44:AV44"/>
    <mergeCell ref="AW44:BD44"/>
    <mergeCell ref="BE44:BL44"/>
    <mergeCell ref="DI44:DP44"/>
    <mergeCell ref="CC44:CJ44"/>
    <mergeCell ref="CK44:CR44"/>
    <mergeCell ref="DA44:DH44"/>
    <mergeCell ref="CS44:CZ44"/>
    <mergeCell ref="BM44:BT44"/>
    <mergeCell ref="BU44:CB44"/>
    <mergeCell ref="AG44:AN44"/>
    <mergeCell ref="Q44:X44"/>
    <mergeCell ref="Y44:AF44"/>
    <mergeCell ref="A44:H44"/>
    <mergeCell ref="I44:P44"/>
    <mergeCell ref="A64:H64"/>
    <mergeCell ref="A82:H82"/>
    <mergeCell ref="A73:H73"/>
    <mergeCell ref="A74:H74"/>
    <mergeCell ref="A75:H75"/>
    <mergeCell ref="A76:H76"/>
    <mergeCell ref="A79:H79"/>
    <mergeCell ref="A80:H80"/>
    <mergeCell ref="A81:H81"/>
    <mergeCell ref="A78:H78"/>
    <mergeCell ref="A71:H71"/>
    <mergeCell ref="A72:H72"/>
    <mergeCell ref="A65:H65"/>
    <mergeCell ref="A66:H66"/>
    <mergeCell ref="A69:H69"/>
    <mergeCell ref="A70:H70"/>
  </mergeCells>
  <phoneticPr fontId="15" type="noConversion"/>
  <printOptions horizontalCentered="1"/>
  <pageMargins left="0" right="0" top="0" bottom="0" header="0" footer="0"/>
  <pageSetup paperSize="9" scale="4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748"/>
  <sheetViews>
    <sheetView view="pageBreakPreview" zoomScale="55" zoomScaleSheetLayoutView="55" workbookViewId="0">
      <selection activeCell="A7" sqref="A7:C8"/>
    </sheetView>
  </sheetViews>
  <sheetFormatPr defaultRowHeight="12.75"/>
  <cols>
    <col min="1" max="1" width="35.7109375" customWidth="1"/>
    <col min="2" max="5" width="20.7109375" customWidth="1"/>
    <col min="6" max="6" width="18.140625" customWidth="1"/>
    <col min="7" max="7" width="39.140625" customWidth="1"/>
    <col min="8" max="8" width="40.7109375" customWidth="1"/>
    <col min="9" max="9" width="2.7109375" customWidth="1"/>
    <col min="10" max="10" width="27" customWidth="1"/>
  </cols>
  <sheetData>
    <row r="1" spans="1:11" ht="20.100000000000001" customHeight="1"/>
    <row r="2" spans="1:11" ht="20.100000000000001" customHeight="1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1" ht="20.100000000000001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1" ht="20.100000000000001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1" ht="20.100000000000001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1" ht="20.100000000000001" customHeight="1">
      <c r="A6" s="437"/>
      <c r="B6" s="442"/>
      <c r="C6" s="437"/>
      <c r="D6" s="437"/>
      <c r="E6" s="437"/>
      <c r="F6" s="437"/>
      <c r="G6" s="437"/>
      <c r="H6" s="437"/>
    </row>
    <row r="7" spans="1:11" ht="18" customHeight="1">
      <c r="A7" s="461" t="s">
        <v>47</v>
      </c>
      <c r="B7" s="461"/>
      <c r="C7" s="461"/>
      <c r="D7" s="452" t="str">
        <f>'W-1ф'!H7</f>
        <v>Действителен с 01.12.2014</v>
      </c>
      <c r="E7" s="452"/>
      <c r="F7" s="452"/>
      <c r="G7" s="452"/>
      <c r="H7" s="452"/>
    </row>
    <row r="8" spans="1:11" ht="18" customHeight="1">
      <c r="A8" s="461"/>
      <c r="B8" s="461"/>
      <c r="C8" s="461"/>
      <c r="D8" s="452" t="s">
        <v>48</v>
      </c>
      <c r="E8" s="452"/>
      <c r="F8" s="452"/>
      <c r="G8" s="452"/>
      <c r="H8" s="452"/>
    </row>
    <row r="9" spans="1:11" ht="12" customHeight="1">
      <c r="A9" s="214"/>
      <c r="B9" s="214"/>
      <c r="C9" s="214"/>
      <c r="D9" s="14"/>
      <c r="E9" s="14"/>
      <c r="F9" s="14"/>
      <c r="G9" s="14"/>
      <c r="H9" s="14"/>
    </row>
    <row r="10" spans="1:11" ht="33" customHeight="1">
      <c r="A10" s="548" t="s">
        <v>330</v>
      </c>
      <c r="B10" s="548"/>
      <c r="C10" s="548"/>
      <c r="D10" s="548"/>
      <c r="E10" s="548"/>
      <c r="F10" s="548"/>
      <c r="G10" s="548"/>
      <c r="H10" s="548"/>
      <c r="J10" s="529"/>
      <c r="K10" s="529"/>
    </row>
    <row r="11" spans="1:11" ht="12" customHeight="1">
      <c r="A11" s="235"/>
      <c r="B11" s="235"/>
      <c r="C11" s="235"/>
      <c r="D11" s="235"/>
      <c r="E11" s="235"/>
      <c r="F11" s="235"/>
      <c r="G11" s="235"/>
      <c r="H11" s="235"/>
      <c r="J11" s="215"/>
      <c r="K11" s="215"/>
    </row>
    <row r="12" spans="1:11" ht="108" customHeight="1">
      <c r="A12" s="545" t="s">
        <v>353</v>
      </c>
      <c r="B12" s="545"/>
      <c r="C12" s="545"/>
      <c r="D12" s="545"/>
      <c r="E12" s="545"/>
      <c r="F12" s="545"/>
      <c r="G12" s="545"/>
      <c r="H12" s="545"/>
    </row>
    <row r="13" spans="1:11" ht="12" customHeight="1">
      <c r="A13" s="217"/>
      <c r="B13" s="217"/>
      <c r="C13" s="217"/>
      <c r="D13" s="217"/>
      <c r="E13" s="217"/>
      <c r="F13" s="217"/>
      <c r="G13" s="217"/>
      <c r="H13" s="217"/>
    </row>
    <row r="14" spans="1:11" ht="38.25" customHeight="1">
      <c r="A14" s="551" t="s">
        <v>69</v>
      </c>
      <c r="B14" s="551"/>
      <c r="C14" s="551"/>
      <c r="D14" s="551"/>
      <c r="E14" s="551"/>
      <c r="F14" s="551"/>
      <c r="G14" s="551"/>
      <c r="H14" s="551"/>
    </row>
    <row r="15" spans="1:11" ht="15" customHeight="1" thickBot="1">
      <c r="A15" s="16"/>
      <c r="B15" s="16"/>
      <c r="C15" s="16"/>
      <c r="D15" s="16"/>
      <c r="E15" s="16"/>
      <c r="F15" s="16"/>
      <c r="G15" s="64"/>
      <c r="H15" s="64"/>
    </row>
    <row r="16" spans="1:11" ht="37.5" customHeight="1">
      <c r="A16" s="532" t="s">
        <v>49</v>
      </c>
      <c r="B16" s="534" t="s">
        <v>50</v>
      </c>
      <c r="C16" s="536" t="s">
        <v>70</v>
      </c>
      <c r="D16" s="537"/>
      <c r="E16" s="538" t="s">
        <v>467</v>
      </c>
      <c r="F16" s="538" t="s">
        <v>329</v>
      </c>
      <c r="G16" s="538" t="s">
        <v>52</v>
      </c>
      <c r="H16" s="497" t="s">
        <v>516</v>
      </c>
      <c r="I16" s="46"/>
      <c r="J16" s="9"/>
    </row>
    <row r="17" spans="1:10" ht="28.5" customHeight="1" thickBot="1">
      <c r="A17" s="533"/>
      <c r="B17" s="535"/>
      <c r="C17" s="149" t="s">
        <v>54</v>
      </c>
      <c r="D17" s="149" t="s">
        <v>55</v>
      </c>
      <c r="E17" s="539"/>
      <c r="F17" s="539"/>
      <c r="G17" s="539"/>
      <c r="H17" s="498"/>
      <c r="I17" s="46"/>
      <c r="J17" s="9"/>
    </row>
    <row r="18" spans="1:10" ht="32.25" customHeight="1">
      <c r="A18" s="35" t="s">
        <v>296</v>
      </c>
      <c r="B18" s="526">
        <v>22500</v>
      </c>
      <c r="C18" s="358" t="s">
        <v>38</v>
      </c>
      <c r="D18" s="358" t="s">
        <v>39</v>
      </c>
      <c r="E18" s="358" t="s">
        <v>96</v>
      </c>
      <c r="F18" s="358">
        <f>65*3</f>
        <v>195</v>
      </c>
      <c r="G18" s="358" t="s">
        <v>711</v>
      </c>
      <c r="H18" s="132">
        <v>142500</v>
      </c>
      <c r="I18" s="50"/>
      <c r="J18" s="57"/>
    </row>
    <row r="19" spans="1:10" ht="32.25" customHeight="1">
      <c r="A19" s="366" t="s">
        <v>297</v>
      </c>
      <c r="B19" s="527"/>
      <c r="C19" s="359" t="s">
        <v>40</v>
      </c>
      <c r="D19" s="359" t="s">
        <v>41</v>
      </c>
      <c r="E19" s="359" t="s">
        <v>98</v>
      </c>
      <c r="F19" s="359">
        <f>75*3</f>
        <v>225</v>
      </c>
      <c r="G19" s="359" t="s">
        <v>712</v>
      </c>
      <c r="H19" s="136">
        <v>156300</v>
      </c>
      <c r="I19" s="50"/>
      <c r="J19" s="57"/>
    </row>
    <row r="20" spans="1:10" ht="32.25" customHeight="1">
      <c r="A20" s="366" t="s">
        <v>298</v>
      </c>
      <c r="B20" s="527"/>
      <c r="C20" s="359" t="s">
        <v>42</v>
      </c>
      <c r="D20" s="359" t="s">
        <v>43</v>
      </c>
      <c r="E20" s="359" t="s">
        <v>100</v>
      </c>
      <c r="F20" s="359">
        <f>80*3</f>
        <v>240</v>
      </c>
      <c r="G20" s="359" t="s">
        <v>713</v>
      </c>
      <c r="H20" s="136">
        <v>194700</v>
      </c>
      <c r="I20" s="50"/>
      <c r="J20" s="57"/>
    </row>
    <row r="21" spans="1:10" ht="32.25" customHeight="1">
      <c r="A21" s="366" t="s">
        <v>299</v>
      </c>
      <c r="B21" s="527">
        <v>30000</v>
      </c>
      <c r="C21" s="359" t="s">
        <v>38</v>
      </c>
      <c r="D21" s="359" t="s">
        <v>39</v>
      </c>
      <c r="E21" s="359" t="s">
        <v>96</v>
      </c>
      <c r="F21" s="546">
        <f>76*3</f>
        <v>228</v>
      </c>
      <c r="G21" s="359" t="s">
        <v>714</v>
      </c>
      <c r="H21" s="136">
        <v>161100</v>
      </c>
      <c r="I21" s="50"/>
      <c r="J21" s="57"/>
    </row>
    <row r="22" spans="1:10" ht="32.25" customHeight="1">
      <c r="A22" s="366" t="s">
        <v>300</v>
      </c>
      <c r="B22" s="527"/>
      <c r="C22" s="359" t="s">
        <v>40</v>
      </c>
      <c r="D22" s="359" t="s">
        <v>41</v>
      </c>
      <c r="E22" s="359" t="s">
        <v>98</v>
      </c>
      <c r="F22" s="546"/>
      <c r="G22" s="359" t="s">
        <v>715</v>
      </c>
      <c r="H22" s="136">
        <v>183300</v>
      </c>
      <c r="I22" s="50"/>
      <c r="J22" s="57"/>
    </row>
    <row r="23" spans="1:10" ht="32.25" customHeight="1">
      <c r="A23" s="366" t="s">
        <v>301</v>
      </c>
      <c r="B23" s="527"/>
      <c r="C23" s="359" t="s">
        <v>42</v>
      </c>
      <c r="D23" s="359" t="s">
        <v>43</v>
      </c>
      <c r="E23" s="359" t="s">
        <v>100</v>
      </c>
      <c r="F23" s="359">
        <f>116*3</f>
        <v>348</v>
      </c>
      <c r="G23" s="359" t="s">
        <v>716</v>
      </c>
      <c r="H23" s="136">
        <v>202200</v>
      </c>
      <c r="I23" s="50"/>
      <c r="J23" s="57"/>
    </row>
    <row r="24" spans="1:10" ht="32.25" customHeight="1">
      <c r="A24" s="366" t="s">
        <v>302</v>
      </c>
      <c r="B24" s="527">
        <v>36000</v>
      </c>
      <c r="C24" s="359" t="s">
        <v>38</v>
      </c>
      <c r="D24" s="359" t="s">
        <v>39</v>
      </c>
      <c r="E24" s="359" t="s">
        <v>96</v>
      </c>
      <c r="F24" s="359">
        <f>76*3</f>
        <v>228</v>
      </c>
      <c r="G24" s="359" t="s">
        <v>717</v>
      </c>
      <c r="H24" s="136">
        <v>190200</v>
      </c>
      <c r="I24" s="49"/>
      <c r="J24" s="57"/>
    </row>
    <row r="25" spans="1:10" ht="32.25" customHeight="1">
      <c r="A25" s="366" t="s">
        <v>303</v>
      </c>
      <c r="B25" s="527"/>
      <c r="C25" s="359" t="s">
        <v>40</v>
      </c>
      <c r="D25" s="359" t="s">
        <v>41</v>
      </c>
      <c r="E25" s="359" t="s">
        <v>98</v>
      </c>
      <c r="F25" s="359">
        <f>95*3</f>
        <v>285</v>
      </c>
      <c r="G25" s="359" t="s">
        <v>718</v>
      </c>
      <c r="H25" s="136">
        <v>222000</v>
      </c>
      <c r="I25" s="49"/>
      <c r="J25" s="57"/>
    </row>
    <row r="26" spans="1:10" ht="32.25" customHeight="1">
      <c r="A26" s="366" t="s">
        <v>304</v>
      </c>
      <c r="B26" s="527"/>
      <c r="C26" s="359" t="s">
        <v>42</v>
      </c>
      <c r="D26" s="359" t="s">
        <v>43</v>
      </c>
      <c r="E26" s="359" t="s">
        <v>100</v>
      </c>
      <c r="F26" s="359">
        <v>345</v>
      </c>
      <c r="G26" s="359" t="s">
        <v>719</v>
      </c>
      <c r="H26" s="136">
        <v>275700</v>
      </c>
      <c r="I26" s="49"/>
      <c r="J26" s="57"/>
    </row>
    <row r="27" spans="1:10" ht="32.25" customHeight="1">
      <c r="A27" s="366" t="s">
        <v>305</v>
      </c>
      <c r="B27" s="527">
        <v>45000</v>
      </c>
      <c r="C27" s="359" t="s">
        <v>38</v>
      </c>
      <c r="D27" s="359" t="s">
        <v>39</v>
      </c>
      <c r="E27" s="359" t="s">
        <v>96</v>
      </c>
      <c r="F27" s="359">
        <v>249</v>
      </c>
      <c r="G27" s="359" t="s">
        <v>720</v>
      </c>
      <c r="H27" s="136">
        <v>224400</v>
      </c>
      <c r="I27" s="50"/>
      <c r="J27" s="57"/>
    </row>
    <row r="28" spans="1:10" ht="32.25" customHeight="1">
      <c r="A28" s="366" t="s">
        <v>306</v>
      </c>
      <c r="B28" s="527"/>
      <c r="C28" s="359" t="s">
        <v>40</v>
      </c>
      <c r="D28" s="359" t="s">
        <v>41</v>
      </c>
      <c r="E28" s="359" t="s">
        <v>98</v>
      </c>
      <c r="F28" s="359">
        <v>285</v>
      </c>
      <c r="G28" s="359" t="s">
        <v>721</v>
      </c>
      <c r="H28" s="136">
        <v>256200</v>
      </c>
      <c r="I28" s="50"/>
      <c r="J28" s="57"/>
    </row>
    <row r="29" spans="1:10" ht="32.25" customHeight="1">
      <c r="A29" s="366" t="s">
        <v>307</v>
      </c>
      <c r="B29" s="527"/>
      <c r="C29" s="359" t="s">
        <v>42</v>
      </c>
      <c r="D29" s="359" t="s">
        <v>43</v>
      </c>
      <c r="E29" s="359" t="s">
        <v>100</v>
      </c>
      <c r="F29" s="359">
        <v>360</v>
      </c>
      <c r="G29" s="359" t="s">
        <v>722</v>
      </c>
      <c r="H29" s="136">
        <v>301500</v>
      </c>
      <c r="I29" s="50"/>
      <c r="J29" s="57"/>
    </row>
    <row r="30" spans="1:10" ht="32.25" customHeight="1">
      <c r="A30" s="366" t="s">
        <v>308</v>
      </c>
      <c r="B30" s="527">
        <v>63000</v>
      </c>
      <c r="C30" s="359" t="s">
        <v>38</v>
      </c>
      <c r="D30" s="359" t="s">
        <v>39</v>
      </c>
      <c r="E30" s="359" t="s">
        <v>96</v>
      </c>
      <c r="F30" s="359">
        <v>279</v>
      </c>
      <c r="G30" s="359" t="s">
        <v>723</v>
      </c>
      <c r="H30" s="136">
        <v>256500</v>
      </c>
      <c r="I30" s="50"/>
      <c r="J30" s="57"/>
    </row>
    <row r="31" spans="1:10" ht="32.25" customHeight="1">
      <c r="A31" s="366" t="s">
        <v>309</v>
      </c>
      <c r="B31" s="527"/>
      <c r="C31" s="359" t="s">
        <v>40</v>
      </c>
      <c r="D31" s="359" t="s">
        <v>41</v>
      </c>
      <c r="E31" s="359" t="s">
        <v>98</v>
      </c>
      <c r="F31" s="359">
        <v>300</v>
      </c>
      <c r="G31" s="359" t="s">
        <v>724</v>
      </c>
      <c r="H31" s="136">
        <v>314100</v>
      </c>
      <c r="I31" s="50"/>
      <c r="J31" s="57"/>
    </row>
    <row r="32" spans="1:10" ht="32.25" customHeight="1">
      <c r="A32" s="366" t="s">
        <v>310</v>
      </c>
      <c r="B32" s="527"/>
      <c r="C32" s="359" t="s">
        <v>42</v>
      </c>
      <c r="D32" s="359" t="s">
        <v>43</v>
      </c>
      <c r="E32" s="359" t="s">
        <v>100</v>
      </c>
      <c r="F32" s="359">
        <v>405</v>
      </c>
      <c r="G32" s="359" t="s">
        <v>725</v>
      </c>
      <c r="H32" s="136">
        <v>376200</v>
      </c>
      <c r="I32" s="50"/>
      <c r="J32" s="57"/>
    </row>
    <row r="33" spans="1:10" ht="32.25" customHeight="1">
      <c r="A33" s="366" t="s">
        <v>311</v>
      </c>
      <c r="B33" s="527">
        <v>100000</v>
      </c>
      <c r="C33" s="359" t="s">
        <v>38</v>
      </c>
      <c r="D33" s="359" t="s">
        <v>39</v>
      </c>
      <c r="E33" s="359" t="s">
        <v>96</v>
      </c>
      <c r="F33" s="359">
        <v>300</v>
      </c>
      <c r="G33" s="359" t="s">
        <v>726</v>
      </c>
      <c r="H33" s="136">
        <v>276450</v>
      </c>
      <c r="I33" s="49"/>
      <c r="J33" s="57"/>
    </row>
    <row r="34" spans="1:10" ht="32.25" customHeight="1">
      <c r="A34" s="366" t="s">
        <v>312</v>
      </c>
      <c r="B34" s="527"/>
      <c r="C34" s="359" t="s">
        <v>40</v>
      </c>
      <c r="D34" s="359" t="s">
        <v>41</v>
      </c>
      <c r="E34" s="359" t="s">
        <v>98</v>
      </c>
      <c r="F34" s="359">
        <v>342</v>
      </c>
      <c r="G34" s="359" t="s">
        <v>727</v>
      </c>
      <c r="H34" s="136">
        <v>321300</v>
      </c>
      <c r="I34" s="49"/>
      <c r="J34" s="57"/>
    </row>
    <row r="35" spans="1:10" ht="32.25" customHeight="1">
      <c r="A35" s="366" t="s">
        <v>392</v>
      </c>
      <c r="B35" s="527"/>
      <c r="C35" s="359" t="s">
        <v>393</v>
      </c>
      <c r="D35" s="359" t="s">
        <v>394</v>
      </c>
      <c r="E35" s="359" t="s">
        <v>100</v>
      </c>
      <c r="F35" s="359">
        <v>630</v>
      </c>
      <c r="G35" s="359" t="s">
        <v>728</v>
      </c>
      <c r="H35" s="136">
        <v>452550</v>
      </c>
      <c r="I35" s="49"/>
      <c r="J35" s="57"/>
    </row>
    <row r="36" spans="1:10" ht="32.25" customHeight="1">
      <c r="A36" s="366" t="s">
        <v>313</v>
      </c>
      <c r="B36" s="527">
        <v>150000</v>
      </c>
      <c r="C36" s="359" t="s">
        <v>38</v>
      </c>
      <c r="D36" s="359" t="s">
        <v>39</v>
      </c>
      <c r="E36" s="359" t="s">
        <v>96</v>
      </c>
      <c r="F36" s="359">
        <v>480</v>
      </c>
      <c r="G36" s="359" t="s">
        <v>729</v>
      </c>
      <c r="H36" s="136">
        <v>400800</v>
      </c>
      <c r="I36" s="50"/>
      <c r="J36" s="57"/>
    </row>
    <row r="37" spans="1:10" ht="32.25" customHeight="1">
      <c r="A37" s="366" t="s">
        <v>314</v>
      </c>
      <c r="B37" s="527"/>
      <c r="C37" s="359" t="s">
        <v>40</v>
      </c>
      <c r="D37" s="359" t="s">
        <v>41</v>
      </c>
      <c r="E37" s="359" t="s">
        <v>98</v>
      </c>
      <c r="F37" s="359">
        <v>630</v>
      </c>
      <c r="G37" s="359" t="s">
        <v>730</v>
      </c>
      <c r="H37" s="136">
        <v>489000</v>
      </c>
      <c r="I37" s="50"/>
      <c r="J37" s="57"/>
    </row>
    <row r="38" spans="1:10" ht="32.25" customHeight="1">
      <c r="A38" s="366" t="s">
        <v>315</v>
      </c>
      <c r="B38" s="356">
        <v>225000</v>
      </c>
      <c r="C38" s="359" t="s">
        <v>38</v>
      </c>
      <c r="D38" s="359" t="s">
        <v>39</v>
      </c>
      <c r="E38" s="359" t="s">
        <v>96</v>
      </c>
      <c r="F38" s="359">
        <v>600</v>
      </c>
      <c r="G38" s="359" t="s">
        <v>731</v>
      </c>
      <c r="H38" s="136">
        <v>555000</v>
      </c>
      <c r="I38" s="50"/>
      <c r="J38" s="57"/>
    </row>
    <row r="39" spans="1:10" ht="32.25" customHeight="1">
      <c r="A39" s="366" t="s">
        <v>316</v>
      </c>
      <c r="B39" s="356">
        <v>300000</v>
      </c>
      <c r="C39" s="359" t="s">
        <v>520</v>
      </c>
      <c r="D39" s="359" t="s">
        <v>779</v>
      </c>
      <c r="E39" s="359" t="s">
        <v>110</v>
      </c>
      <c r="F39" s="359">
        <v>1410</v>
      </c>
      <c r="G39" s="359" t="s">
        <v>732</v>
      </c>
      <c r="H39" s="136">
        <v>984000</v>
      </c>
      <c r="I39" s="50"/>
      <c r="J39" s="57"/>
    </row>
    <row r="40" spans="1:10" ht="32.25" customHeight="1">
      <c r="A40" s="425" t="s">
        <v>518</v>
      </c>
      <c r="B40" s="419">
        <v>480000</v>
      </c>
      <c r="C40" s="421" t="s">
        <v>520</v>
      </c>
      <c r="D40" s="421" t="s">
        <v>779</v>
      </c>
      <c r="E40" s="421" t="s">
        <v>110</v>
      </c>
      <c r="F40" s="421">
        <v>1710</v>
      </c>
      <c r="G40" s="421" t="s">
        <v>733</v>
      </c>
      <c r="H40" s="136">
        <v>1644000</v>
      </c>
      <c r="I40" s="50"/>
      <c r="J40" s="57"/>
    </row>
    <row r="41" spans="1:10" ht="36" customHeight="1" thickBot="1">
      <c r="A41" s="146" t="s">
        <v>668</v>
      </c>
      <c r="B41" s="148">
        <v>630000</v>
      </c>
      <c r="C41" s="147" t="s">
        <v>520</v>
      </c>
      <c r="D41" s="147" t="s">
        <v>779</v>
      </c>
      <c r="E41" s="147" t="s">
        <v>110</v>
      </c>
      <c r="F41" s="147">
        <v>2010</v>
      </c>
      <c r="G41" s="147" t="s">
        <v>734</v>
      </c>
      <c r="H41" s="427">
        <v>2157000</v>
      </c>
      <c r="J41" s="9"/>
    </row>
    <row r="42" spans="1:10" ht="29.25" customHeight="1">
      <c r="A42" s="95" t="s">
        <v>332</v>
      </c>
      <c r="B42" s="218"/>
      <c r="C42" s="218"/>
      <c r="D42" s="218"/>
      <c r="E42" s="218"/>
      <c r="F42" s="218"/>
      <c r="G42" s="218"/>
      <c r="H42" s="218"/>
      <c r="J42" s="9"/>
    </row>
    <row r="43" spans="1:10" ht="14.25" customHeight="1">
      <c r="A43" s="218"/>
      <c r="B43" s="218"/>
      <c r="C43" s="218"/>
      <c r="D43" s="218"/>
      <c r="E43" s="218"/>
      <c r="F43" s="218"/>
      <c r="G43" s="218"/>
      <c r="H43" s="218"/>
      <c r="J43" s="9"/>
    </row>
    <row r="44" spans="1:10" ht="51" customHeight="1">
      <c r="A44" s="467" t="s">
        <v>620</v>
      </c>
      <c r="B44" s="545"/>
      <c r="C44" s="545"/>
      <c r="D44" s="545"/>
      <c r="E44" s="545"/>
      <c r="F44" s="545"/>
      <c r="G44" s="545"/>
      <c r="H44" s="545"/>
      <c r="J44" s="9"/>
    </row>
    <row r="45" spans="1:10" ht="11.25" customHeight="1">
      <c r="A45" s="209"/>
      <c r="B45" s="217"/>
      <c r="C45" s="217"/>
      <c r="D45" s="217"/>
      <c r="E45" s="217"/>
      <c r="F45" s="217"/>
      <c r="G45" s="217"/>
      <c r="H45" s="217"/>
      <c r="J45" s="9"/>
    </row>
    <row r="46" spans="1:10" ht="26.1" customHeight="1">
      <c r="A46" s="299" t="s">
        <v>500</v>
      </c>
      <c r="B46" s="299"/>
      <c r="C46" s="299" t="s">
        <v>501</v>
      </c>
      <c r="D46" s="299"/>
      <c r="E46" s="299"/>
      <c r="F46" s="299"/>
      <c r="G46" s="299"/>
      <c r="H46" s="299"/>
    </row>
    <row r="47" spans="1:10" ht="26.1" customHeight="1">
      <c r="A47" s="299" t="s">
        <v>471</v>
      </c>
      <c r="B47" s="299"/>
      <c r="C47" s="299" t="s">
        <v>472</v>
      </c>
      <c r="D47" s="299"/>
      <c r="E47" s="299"/>
      <c r="F47" s="299"/>
      <c r="G47" s="299"/>
      <c r="H47" s="299"/>
    </row>
    <row r="48" spans="1:10" ht="26.1" customHeight="1">
      <c r="A48" s="299" t="s">
        <v>471</v>
      </c>
      <c r="B48" s="299"/>
      <c r="C48" s="299" t="s">
        <v>474</v>
      </c>
      <c r="D48" s="299"/>
      <c r="E48" s="299"/>
      <c r="F48" s="299"/>
      <c r="G48" s="299"/>
      <c r="H48" s="299"/>
    </row>
    <row r="49" spans="1:8" ht="26.1" customHeight="1">
      <c r="A49" s="299" t="s">
        <v>471</v>
      </c>
      <c r="B49" s="299"/>
      <c r="C49" s="299" t="s">
        <v>502</v>
      </c>
      <c r="D49" s="299"/>
      <c r="E49" s="299"/>
      <c r="F49" s="299"/>
      <c r="G49" s="299"/>
      <c r="H49" s="299"/>
    </row>
    <row r="50" spans="1:8" ht="11.25" customHeight="1">
      <c r="A50" s="209"/>
      <c r="B50" s="209"/>
      <c r="C50" s="209"/>
      <c r="D50" s="209"/>
      <c r="E50" s="209"/>
      <c r="F50" s="209"/>
      <c r="G50" s="209"/>
      <c r="H50" s="209"/>
    </row>
    <row r="51" spans="1:8" ht="55.5" customHeight="1">
      <c r="A51" s="549" t="s">
        <v>360</v>
      </c>
      <c r="B51" s="550"/>
      <c r="C51" s="550"/>
      <c r="D51" s="550"/>
      <c r="E51" s="550"/>
      <c r="F51" s="550"/>
      <c r="G51" s="550"/>
      <c r="H51" s="550"/>
    </row>
    <row r="52" spans="1:8" ht="11.25" customHeight="1">
      <c r="A52" s="202"/>
      <c r="B52" s="202"/>
      <c r="C52" s="202"/>
      <c r="D52" s="202"/>
      <c r="E52" s="202"/>
      <c r="F52" s="202"/>
      <c r="G52" s="202"/>
      <c r="H52" s="202"/>
    </row>
    <row r="53" spans="1:8" ht="50.25" customHeight="1">
      <c r="A53" s="511" t="s">
        <v>361</v>
      </c>
      <c r="B53" s="511"/>
      <c r="C53" s="511"/>
      <c r="D53" s="511"/>
      <c r="E53" s="511"/>
      <c r="F53" s="511"/>
      <c r="G53" s="511"/>
      <c r="H53" s="511"/>
    </row>
    <row r="54" spans="1:8" ht="11.25" hidden="1" customHeight="1">
      <c r="A54" s="202"/>
      <c r="B54" s="202"/>
      <c r="C54" s="202"/>
      <c r="D54" s="202"/>
      <c r="E54" s="202"/>
      <c r="F54" s="202"/>
      <c r="G54" s="202"/>
      <c r="H54" s="202"/>
    </row>
    <row r="55" spans="1:8" ht="54" hidden="1" customHeight="1">
      <c r="A55" s="467"/>
      <c r="B55" s="467"/>
      <c r="C55" s="467"/>
      <c r="D55" s="467"/>
      <c r="E55" s="467"/>
      <c r="F55" s="467"/>
      <c r="G55" s="467"/>
      <c r="H55" s="467"/>
    </row>
    <row r="56" spans="1:8" ht="11.25" hidden="1" customHeight="1">
      <c r="A56" s="209"/>
      <c r="B56" s="209"/>
      <c r="C56" s="209"/>
      <c r="D56" s="209"/>
      <c r="E56" s="209"/>
      <c r="F56" s="209"/>
      <c r="G56" s="209"/>
      <c r="H56" s="209"/>
    </row>
    <row r="57" spans="1:8" ht="26.1" customHeight="1">
      <c r="A57" s="510" t="s">
        <v>561</v>
      </c>
      <c r="B57" s="510"/>
      <c r="C57" s="510"/>
      <c r="D57" s="510"/>
      <c r="E57" s="510"/>
      <c r="F57" s="510"/>
      <c r="G57" s="510"/>
      <c r="H57" s="510"/>
    </row>
    <row r="58" spans="1:8" ht="10.5" customHeight="1">
      <c r="A58" s="202"/>
      <c r="B58" s="202"/>
      <c r="C58" s="202"/>
      <c r="D58" s="202"/>
      <c r="E58" s="202"/>
      <c r="F58" s="202"/>
      <c r="G58" s="202"/>
      <c r="H58" s="202"/>
    </row>
    <row r="59" spans="1:8" ht="26.1" customHeight="1">
      <c r="A59" s="503" t="s">
        <v>562</v>
      </c>
      <c r="B59" s="503"/>
      <c r="C59" s="503"/>
      <c r="D59" s="503"/>
      <c r="E59" s="503"/>
      <c r="F59" s="503"/>
      <c r="G59" s="503"/>
      <c r="H59" s="503"/>
    </row>
    <row r="60" spans="1:8" ht="57.75" customHeight="1">
      <c r="A60" s="503"/>
      <c r="B60" s="503"/>
      <c r="C60" s="503"/>
      <c r="D60" s="503"/>
      <c r="E60" s="503"/>
      <c r="F60" s="503"/>
      <c r="G60" s="503"/>
      <c r="H60" s="503"/>
    </row>
    <row r="61" spans="1:8" ht="36.75" customHeight="1">
      <c r="A61" s="486" t="s">
        <v>503</v>
      </c>
      <c r="B61" s="467"/>
      <c r="C61" s="467"/>
      <c r="D61" s="467"/>
      <c r="E61" s="467"/>
      <c r="F61" s="467"/>
      <c r="G61" s="467"/>
      <c r="H61" s="467"/>
    </row>
    <row r="62" spans="1:8" ht="26.1" customHeight="1">
      <c r="A62" s="510"/>
      <c r="B62" s="510"/>
      <c r="C62" s="510"/>
      <c r="D62" s="510"/>
      <c r="E62" s="510"/>
      <c r="F62" s="510"/>
      <c r="G62" s="510"/>
      <c r="H62" s="510"/>
    </row>
    <row r="63" spans="1:8" ht="26.1" customHeight="1">
      <c r="A63" s="510"/>
      <c r="B63" s="510"/>
      <c r="C63" s="510"/>
      <c r="D63" s="510"/>
      <c r="E63" s="510"/>
      <c r="F63" s="510"/>
      <c r="G63" s="510"/>
      <c r="H63" s="510"/>
    </row>
    <row r="64" spans="1:8" ht="26.1" customHeight="1">
      <c r="A64" s="510"/>
      <c r="B64" s="510"/>
      <c r="C64" s="510"/>
      <c r="D64" s="510"/>
      <c r="E64" s="510"/>
      <c r="F64" s="510"/>
      <c r="G64" s="510"/>
      <c r="H64" s="510"/>
    </row>
    <row r="65" spans="1:8" ht="26.1" customHeight="1">
      <c r="A65" s="510"/>
      <c r="B65" s="510"/>
      <c r="C65" s="510"/>
      <c r="D65" s="510"/>
      <c r="E65" s="510"/>
      <c r="F65" s="510"/>
      <c r="G65" s="510"/>
      <c r="H65" s="510"/>
    </row>
    <row r="66" spans="1:8" ht="26.1" customHeight="1">
      <c r="A66" s="510"/>
      <c r="B66" s="510"/>
      <c r="C66" s="510"/>
      <c r="D66" s="510"/>
      <c r="E66" s="510"/>
      <c r="F66" s="510"/>
      <c r="G66" s="510"/>
      <c r="H66" s="510"/>
    </row>
    <row r="67" spans="1:8" ht="26.1" customHeight="1">
      <c r="A67" s="510"/>
      <c r="B67" s="510"/>
      <c r="C67" s="510"/>
      <c r="D67" s="510"/>
      <c r="E67" s="510"/>
      <c r="F67" s="510"/>
      <c r="G67" s="510"/>
      <c r="H67" s="510"/>
    </row>
    <row r="68" spans="1:8" ht="26.1" customHeight="1">
      <c r="A68" s="510"/>
      <c r="B68" s="510"/>
      <c r="C68" s="510"/>
      <c r="D68" s="510"/>
      <c r="E68" s="510"/>
      <c r="F68" s="510"/>
      <c r="G68" s="510"/>
      <c r="H68" s="510"/>
    </row>
    <row r="69" spans="1:8" ht="26.1" customHeight="1">
      <c r="A69" s="510"/>
      <c r="B69" s="510"/>
      <c r="C69" s="510"/>
      <c r="D69" s="510"/>
      <c r="E69" s="510"/>
      <c r="F69" s="510"/>
      <c r="G69" s="510"/>
      <c r="H69" s="510"/>
    </row>
    <row r="70" spans="1:8" ht="26.1" customHeight="1">
      <c r="A70" s="510"/>
      <c r="B70" s="510"/>
      <c r="C70" s="510"/>
      <c r="D70" s="510"/>
      <c r="E70" s="510"/>
      <c r="F70" s="510"/>
      <c r="G70" s="510"/>
      <c r="H70" s="510"/>
    </row>
    <row r="71" spans="1:8" ht="26.1" customHeight="1">
      <c r="A71" s="510"/>
      <c r="B71" s="510"/>
      <c r="C71" s="510"/>
      <c r="D71" s="510"/>
      <c r="E71" s="510"/>
      <c r="F71" s="510"/>
      <c r="G71" s="510"/>
      <c r="H71" s="510"/>
    </row>
    <row r="72" spans="1:8" ht="26.1" customHeight="1">
      <c r="A72" s="510"/>
      <c r="B72" s="510"/>
      <c r="C72" s="510"/>
      <c r="D72" s="510"/>
      <c r="E72" s="510"/>
      <c r="F72" s="510"/>
      <c r="G72" s="510"/>
      <c r="H72" s="510"/>
    </row>
    <row r="73" spans="1:8" ht="26.1" customHeight="1">
      <c r="A73" s="510"/>
      <c r="B73" s="510"/>
      <c r="C73" s="510"/>
      <c r="D73" s="510"/>
      <c r="E73" s="510"/>
      <c r="F73" s="510"/>
      <c r="G73" s="510"/>
      <c r="H73" s="510"/>
    </row>
    <row r="74" spans="1:8" ht="26.1" customHeight="1">
      <c r="A74" s="510"/>
      <c r="B74" s="510"/>
      <c r="C74" s="510"/>
      <c r="D74" s="510"/>
      <c r="E74" s="510"/>
      <c r="F74" s="510"/>
      <c r="G74" s="510"/>
      <c r="H74" s="510"/>
    </row>
    <row r="75" spans="1:8" ht="26.1" customHeight="1">
      <c r="A75" s="510"/>
      <c r="B75" s="510"/>
      <c r="C75" s="510"/>
      <c r="D75" s="510"/>
      <c r="E75" s="510"/>
      <c r="F75" s="510"/>
      <c r="G75" s="510"/>
      <c r="H75" s="510"/>
    </row>
    <row r="76" spans="1:8" ht="26.1" customHeight="1">
      <c r="A76" s="510"/>
      <c r="B76" s="510"/>
      <c r="C76" s="510"/>
      <c r="D76" s="510"/>
      <c r="E76" s="510"/>
      <c r="F76" s="510"/>
      <c r="G76" s="510"/>
      <c r="H76" s="510"/>
    </row>
    <row r="77" spans="1:8" ht="26.1" customHeight="1">
      <c r="A77" s="510"/>
      <c r="B77" s="510"/>
      <c r="C77" s="510"/>
      <c r="D77" s="510"/>
      <c r="E77" s="510"/>
      <c r="F77" s="510"/>
      <c r="G77" s="510"/>
      <c r="H77" s="510"/>
    </row>
    <row r="78" spans="1:8" ht="26.1" customHeight="1">
      <c r="A78" s="510"/>
      <c r="B78" s="510"/>
      <c r="C78" s="510"/>
      <c r="D78" s="510"/>
      <c r="E78" s="510"/>
      <c r="F78" s="510"/>
      <c r="G78" s="510"/>
      <c r="H78" s="510"/>
    </row>
    <row r="79" spans="1:8" ht="26.1" customHeight="1">
      <c r="A79" s="510"/>
      <c r="B79" s="510"/>
      <c r="C79" s="510"/>
      <c r="D79" s="510"/>
      <c r="E79" s="510"/>
      <c r="F79" s="510"/>
      <c r="G79" s="510"/>
      <c r="H79" s="510"/>
    </row>
    <row r="80" spans="1:8" ht="26.1" customHeight="1">
      <c r="A80" s="510"/>
      <c r="B80" s="510"/>
      <c r="C80" s="510"/>
      <c r="D80" s="510"/>
      <c r="E80" s="510"/>
      <c r="F80" s="510"/>
      <c r="G80" s="510"/>
      <c r="H80" s="510"/>
    </row>
    <row r="81" ht="26.1" customHeight="1"/>
    <row r="82" ht="26.1" customHeight="1"/>
    <row r="83" ht="26.1" customHeight="1"/>
    <row r="293" spans="1:1">
      <c r="A293" s="9"/>
    </row>
    <row r="294" spans="1:1">
      <c r="A294" s="9"/>
    </row>
    <row r="295" spans="1:1">
      <c r="A295" s="518"/>
    </row>
    <row r="296" spans="1:1">
      <c r="A296" s="518"/>
    </row>
    <row r="297" spans="1:1">
      <c r="A297" s="31"/>
    </row>
    <row r="298" spans="1:1" ht="18">
      <c r="A298" s="75"/>
    </row>
    <row r="299" spans="1:1" ht="18">
      <c r="A299" s="75"/>
    </row>
    <row r="300" spans="1:1" ht="18">
      <c r="A300" s="75"/>
    </row>
    <row r="301" spans="1:1" ht="18">
      <c r="A301" s="75"/>
    </row>
    <row r="302" spans="1:1" ht="18">
      <c r="A302" s="75"/>
    </row>
    <row r="303" spans="1:1" ht="18">
      <c r="A303" s="75"/>
    </row>
    <row r="304" spans="1:1" ht="18">
      <c r="A304" s="75"/>
    </row>
    <row r="305" spans="1:1" ht="18">
      <c r="A305" s="75"/>
    </row>
    <row r="306" spans="1:1" ht="18">
      <c r="A306" s="75"/>
    </row>
    <row r="307" spans="1:1" ht="18">
      <c r="A307" s="75"/>
    </row>
    <row r="308" spans="1:1" ht="18">
      <c r="A308" s="75"/>
    </row>
    <row r="309" spans="1:1" ht="18">
      <c r="A309" s="75"/>
    </row>
    <row r="310" spans="1:1" ht="18">
      <c r="A310" s="75"/>
    </row>
    <row r="311" spans="1:1" ht="18">
      <c r="A311" s="75"/>
    </row>
    <row r="312" spans="1:1" ht="18">
      <c r="A312" s="75"/>
    </row>
    <row r="313" spans="1:1" ht="18">
      <c r="A313" s="75"/>
    </row>
    <row r="314" spans="1:1" ht="18">
      <c r="A314" s="75"/>
    </row>
    <row r="315" spans="1:1" ht="18">
      <c r="A315" s="75"/>
    </row>
    <row r="316" spans="1:1" ht="18">
      <c r="A316" s="75"/>
    </row>
    <row r="317" spans="1:1" ht="18">
      <c r="A317" s="75"/>
    </row>
    <row r="318" spans="1:1" ht="18">
      <c r="A318" s="75"/>
    </row>
    <row r="319" spans="1:1" ht="18">
      <c r="A319" s="75"/>
    </row>
    <row r="320" spans="1:1" ht="18">
      <c r="A320" s="75"/>
    </row>
    <row r="321" spans="1:1" ht="18">
      <c r="A321" s="75"/>
    </row>
    <row r="322" spans="1:1" ht="18">
      <c r="A322" s="75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  <row r="376" spans="1:1">
      <c r="A376" s="9"/>
    </row>
    <row r="377" spans="1:1">
      <c r="A377" s="9"/>
    </row>
    <row r="378" spans="1:1">
      <c r="A378" s="9"/>
    </row>
    <row r="379" spans="1:1">
      <c r="A379" s="9"/>
    </row>
    <row r="380" spans="1:1">
      <c r="A380" s="9"/>
    </row>
    <row r="381" spans="1:1">
      <c r="A381" s="9"/>
    </row>
    <row r="382" spans="1:1">
      <c r="A382" s="9"/>
    </row>
    <row r="383" spans="1:1">
      <c r="A383" s="9"/>
    </row>
    <row r="384" spans="1:1">
      <c r="A384" s="9"/>
    </row>
    <row r="385" spans="1:1">
      <c r="A385" s="9"/>
    </row>
    <row r="386" spans="1:1">
      <c r="A386" s="9"/>
    </row>
    <row r="387" spans="1:1">
      <c r="A387" s="9"/>
    </row>
    <row r="388" spans="1:1">
      <c r="A388" s="9"/>
    </row>
    <row r="389" spans="1:1">
      <c r="A389" s="9"/>
    </row>
    <row r="390" spans="1:1">
      <c r="A390" s="9"/>
    </row>
    <row r="391" spans="1:1">
      <c r="A391" s="9"/>
    </row>
    <row r="392" spans="1:1">
      <c r="A392" s="9"/>
    </row>
    <row r="393" spans="1:1">
      <c r="A393" s="9"/>
    </row>
    <row r="394" spans="1:1">
      <c r="A394" s="9"/>
    </row>
    <row r="395" spans="1:1">
      <c r="A395" s="9"/>
    </row>
    <row r="396" spans="1:1">
      <c r="A396" s="9"/>
    </row>
    <row r="397" spans="1:1">
      <c r="A397" s="9"/>
    </row>
    <row r="398" spans="1:1">
      <c r="A398" s="9"/>
    </row>
    <row r="399" spans="1:1">
      <c r="A399" s="9"/>
    </row>
    <row r="400" spans="1:1">
      <c r="A400" s="9"/>
    </row>
    <row r="401" spans="1:1">
      <c r="A401" s="9"/>
    </row>
    <row r="402" spans="1:1">
      <c r="A402" s="9"/>
    </row>
    <row r="403" spans="1:1">
      <c r="A403" s="9"/>
    </row>
    <row r="404" spans="1:1">
      <c r="A404" s="9"/>
    </row>
    <row r="405" spans="1:1">
      <c r="A405" s="9"/>
    </row>
    <row r="406" spans="1:1">
      <c r="A406" s="9"/>
    </row>
    <row r="407" spans="1:1">
      <c r="A407" s="9"/>
    </row>
    <row r="408" spans="1:1">
      <c r="A408" s="9"/>
    </row>
    <row r="409" spans="1:1">
      <c r="A409" s="9"/>
    </row>
    <row r="410" spans="1:1">
      <c r="A410" s="9"/>
    </row>
    <row r="411" spans="1:1">
      <c r="A411" s="9"/>
    </row>
    <row r="412" spans="1:1">
      <c r="A412" s="9"/>
    </row>
    <row r="413" spans="1:1">
      <c r="A413" s="9"/>
    </row>
    <row r="414" spans="1:1">
      <c r="A414" s="9"/>
    </row>
    <row r="415" spans="1:1">
      <c r="A415" s="9"/>
    </row>
    <row r="416" spans="1:1">
      <c r="A416" s="9"/>
    </row>
    <row r="417" spans="1:1">
      <c r="A417" s="9"/>
    </row>
    <row r="418" spans="1:1">
      <c r="A418" s="9"/>
    </row>
    <row r="419" spans="1:1">
      <c r="A419" s="9"/>
    </row>
    <row r="420" spans="1:1">
      <c r="A420" s="9"/>
    </row>
    <row r="421" spans="1:1">
      <c r="A421" s="9"/>
    </row>
    <row r="422" spans="1:1">
      <c r="A422" s="9"/>
    </row>
    <row r="423" spans="1:1">
      <c r="A423" s="9"/>
    </row>
    <row r="424" spans="1:1">
      <c r="A424" s="9"/>
    </row>
    <row r="425" spans="1:1">
      <c r="A425" s="9"/>
    </row>
    <row r="426" spans="1:1">
      <c r="A426" s="9"/>
    </row>
    <row r="427" spans="1:1">
      <c r="A427" s="9"/>
    </row>
    <row r="428" spans="1:1">
      <c r="A428" s="9"/>
    </row>
    <row r="429" spans="1:1">
      <c r="A429" s="9"/>
    </row>
    <row r="430" spans="1:1">
      <c r="A430" s="9"/>
    </row>
    <row r="431" spans="1:1">
      <c r="A431" s="9"/>
    </row>
    <row r="432" spans="1:1">
      <c r="A432" s="9"/>
    </row>
    <row r="433" spans="1:1">
      <c r="A433" s="9"/>
    </row>
    <row r="434" spans="1:1">
      <c r="A434" s="9"/>
    </row>
    <row r="435" spans="1:1">
      <c r="A435" s="9"/>
    </row>
    <row r="436" spans="1:1">
      <c r="A436" s="9"/>
    </row>
    <row r="437" spans="1:1">
      <c r="A437" s="9"/>
    </row>
    <row r="438" spans="1:1">
      <c r="A438" s="9"/>
    </row>
    <row r="439" spans="1:1">
      <c r="A439" s="9"/>
    </row>
    <row r="440" spans="1:1">
      <c r="A440" s="9"/>
    </row>
    <row r="441" spans="1:1">
      <c r="A441" s="9"/>
    </row>
    <row r="442" spans="1:1">
      <c r="A442" s="9"/>
    </row>
    <row r="443" spans="1:1">
      <c r="A443" s="9"/>
    </row>
    <row r="444" spans="1:1">
      <c r="A444" s="9"/>
    </row>
    <row r="445" spans="1:1">
      <c r="A445" s="9"/>
    </row>
    <row r="446" spans="1:1">
      <c r="A446" s="9"/>
    </row>
    <row r="447" spans="1:1">
      <c r="A447" s="9"/>
    </row>
    <row r="448" spans="1:1">
      <c r="A448" s="9"/>
    </row>
    <row r="449" spans="1:1">
      <c r="A449" s="9"/>
    </row>
    <row r="450" spans="1:1">
      <c r="A450" s="9"/>
    </row>
    <row r="451" spans="1:1">
      <c r="A451" s="9"/>
    </row>
    <row r="452" spans="1:1">
      <c r="A452" s="9"/>
    </row>
    <row r="453" spans="1:1">
      <c r="A453" s="9"/>
    </row>
    <row r="454" spans="1:1">
      <c r="A454" s="9"/>
    </row>
    <row r="455" spans="1:1">
      <c r="A455" s="9"/>
    </row>
    <row r="456" spans="1:1">
      <c r="A456" s="9"/>
    </row>
    <row r="457" spans="1:1">
      <c r="A457" s="9"/>
    </row>
    <row r="458" spans="1:1">
      <c r="A458" s="9"/>
    </row>
    <row r="459" spans="1:1">
      <c r="A459" s="9"/>
    </row>
    <row r="460" spans="1:1">
      <c r="A460" s="9"/>
    </row>
    <row r="461" spans="1:1">
      <c r="A461" s="9"/>
    </row>
    <row r="462" spans="1:1">
      <c r="A462" s="9"/>
    </row>
    <row r="463" spans="1:1">
      <c r="A463" s="9"/>
    </row>
    <row r="464" spans="1:1">
      <c r="A464" s="9"/>
    </row>
    <row r="465" spans="1:1">
      <c r="A465" s="9"/>
    </row>
    <row r="466" spans="1:1">
      <c r="A466" s="9"/>
    </row>
    <row r="467" spans="1:1">
      <c r="A467" s="9"/>
    </row>
    <row r="468" spans="1:1">
      <c r="A468" s="9"/>
    </row>
    <row r="469" spans="1:1">
      <c r="A469" s="9"/>
    </row>
    <row r="470" spans="1:1">
      <c r="A470" s="9"/>
    </row>
    <row r="471" spans="1:1">
      <c r="A471" s="9"/>
    </row>
    <row r="472" spans="1:1">
      <c r="A472" s="9"/>
    </row>
    <row r="473" spans="1:1">
      <c r="A473" s="9"/>
    </row>
    <row r="474" spans="1:1">
      <c r="A474" s="9"/>
    </row>
    <row r="475" spans="1:1">
      <c r="A475" s="9"/>
    </row>
    <row r="476" spans="1:1">
      <c r="A476" s="9"/>
    </row>
    <row r="477" spans="1:1">
      <c r="A477" s="9"/>
    </row>
    <row r="478" spans="1:1">
      <c r="A478" s="9"/>
    </row>
    <row r="479" spans="1:1">
      <c r="A479" s="9"/>
    </row>
    <row r="480" spans="1:1">
      <c r="A480" s="9"/>
    </row>
    <row r="481" spans="1:1">
      <c r="A481" s="9"/>
    </row>
    <row r="482" spans="1:1">
      <c r="A482" s="9"/>
    </row>
    <row r="483" spans="1:1">
      <c r="A483" s="9"/>
    </row>
    <row r="484" spans="1:1">
      <c r="A484" s="9"/>
    </row>
    <row r="485" spans="1:1">
      <c r="A485" s="9"/>
    </row>
    <row r="486" spans="1:1">
      <c r="A486" s="9"/>
    </row>
    <row r="487" spans="1:1">
      <c r="A487" s="9"/>
    </row>
    <row r="488" spans="1:1">
      <c r="A488" s="9"/>
    </row>
    <row r="489" spans="1:1">
      <c r="A489" s="9"/>
    </row>
    <row r="490" spans="1:1">
      <c r="A490" s="9"/>
    </row>
    <row r="491" spans="1:1">
      <c r="A491" s="9"/>
    </row>
    <row r="492" spans="1:1">
      <c r="A492" s="9"/>
    </row>
    <row r="493" spans="1:1">
      <c r="A493" s="9"/>
    </row>
    <row r="494" spans="1:1">
      <c r="A494" s="9"/>
    </row>
    <row r="495" spans="1:1">
      <c r="A495" s="9"/>
    </row>
    <row r="496" spans="1:1">
      <c r="A496" s="9"/>
    </row>
    <row r="497" spans="1:1">
      <c r="A497" s="9"/>
    </row>
    <row r="498" spans="1:1">
      <c r="A498" s="9"/>
    </row>
    <row r="499" spans="1:1">
      <c r="A499" s="9"/>
    </row>
    <row r="500" spans="1:1">
      <c r="A500" s="9"/>
    </row>
    <row r="501" spans="1:1">
      <c r="A501" s="9"/>
    </row>
    <row r="502" spans="1:1">
      <c r="A502" s="9"/>
    </row>
    <row r="503" spans="1:1">
      <c r="A503" s="9"/>
    </row>
    <row r="504" spans="1:1">
      <c r="A504" s="9"/>
    </row>
    <row r="505" spans="1:1">
      <c r="A505" s="9"/>
    </row>
    <row r="506" spans="1:1">
      <c r="A506" s="9"/>
    </row>
    <row r="507" spans="1:1">
      <c r="A507" s="9"/>
    </row>
    <row r="508" spans="1:1">
      <c r="A508" s="9"/>
    </row>
    <row r="509" spans="1:1">
      <c r="A509" s="9"/>
    </row>
    <row r="510" spans="1:1">
      <c r="A510" s="9"/>
    </row>
    <row r="511" spans="1:1">
      <c r="A511" s="9"/>
    </row>
    <row r="512" spans="1:1">
      <c r="A512" s="9"/>
    </row>
    <row r="513" spans="1:1">
      <c r="A513" s="9"/>
    </row>
    <row r="514" spans="1:1">
      <c r="A514" s="9"/>
    </row>
    <row r="515" spans="1:1">
      <c r="A515" s="9"/>
    </row>
    <row r="516" spans="1:1">
      <c r="A516" s="9"/>
    </row>
    <row r="517" spans="1:1">
      <c r="A517" s="9"/>
    </row>
    <row r="518" spans="1:1">
      <c r="A518" s="9"/>
    </row>
    <row r="519" spans="1:1">
      <c r="A519" s="9"/>
    </row>
    <row r="520" spans="1:1">
      <c r="A520" s="9"/>
    </row>
    <row r="521" spans="1:1">
      <c r="A521" s="9"/>
    </row>
    <row r="522" spans="1:1">
      <c r="A522" s="9"/>
    </row>
    <row r="523" spans="1:1">
      <c r="A523" s="9"/>
    </row>
    <row r="524" spans="1:1">
      <c r="A524" s="9"/>
    </row>
    <row r="525" spans="1:1">
      <c r="A525" s="9"/>
    </row>
    <row r="526" spans="1:1">
      <c r="A526" s="9"/>
    </row>
    <row r="527" spans="1:1">
      <c r="A527" s="9"/>
    </row>
    <row r="528" spans="1:1">
      <c r="A528" s="9"/>
    </row>
    <row r="529" spans="1:1">
      <c r="A529" s="9"/>
    </row>
    <row r="530" spans="1:1">
      <c r="A530" s="9"/>
    </row>
    <row r="531" spans="1:1">
      <c r="A531" s="9"/>
    </row>
    <row r="532" spans="1:1">
      <c r="A532" s="9"/>
    </row>
    <row r="533" spans="1:1">
      <c r="A533" s="9"/>
    </row>
    <row r="534" spans="1:1">
      <c r="A534" s="9"/>
    </row>
    <row r="535" spans="1:1">
      <c r="A535" s="9"/>
    </row>
    <row r="536" spans="1:1">
      <c r="A536" s="9"/>
    </row>
    <row r="537" spans="1:1">
      <c r="A537" s="9"/>
    </row>
    <row r="538" spans="1:1">
      <c r="A538" s="9"/>
    </row>
    <row r="539" spans="1:1">
      <c r="A539" s="9"/>
    </row>
    <row r="540" spans="1:1">
      <c r="A540" s="9"/>
    </row>
    <row r="541" spans="1:1">
      <c r="A541" s="9"/>
    </row>
    <row r="542" spans="1:1">
      <c r="A542" s="9"/>
    </row>
    <row r="543" spans="1:1">
      <c r="A543" s="9"/>
    </row>
    <row r="544" spans="1:1">
      <c r="A544" s="9"/>
    </row>
    <row r="545" spans="1:1">
      <c r="A545" s="9"/>
    </row>
    <row r="546" spans="1:1">
      <c r="A546" s="9"/>
    </row>
    <row r="547" spans="1:1">
      <c r="A547" s="9"/>
    </row>
    <row r="548" spans="1:1">
      <c r="A548" s="9"/>
    </row>
    <row r="549" spans="1:1">
      <c r="A549" s="9"/>
    </row>
    <row r="550" spans="1:1">
      <c r="A550" s="9"/>
    </row>
    <row r="551" spans="1:1">
      <c r="A551" s="9"/>
    </row>
    <row r="552" spans="1:1">
      <c r="A552" s="9"/>
    </row>
    <row r="553" spans="1:1">
      <c r="A553" s="9"/>
    </row>
    <row r="554" spans="1:1">
      <c r="A554" s="9"/>
    </row>
    <row r="555" spans="1:1">
      <c r="A555" s="9"/>
    </row>
    <row r="556" spans="1:1">
      <c r="A556" s="9"/>
    </row>
    <row r="557" spans="1:1">
      <c r="A557" s="9"/>
    </row>
    <row r="558" spans="1:1">
      <c r="A558" s="9"/>
    </row>
    <row r="559" spans="1:1">
      <c r="A559" s="9"/>
    </row>
    <row r="560" spans="1:1">
      <c r="A560" s="9"/>
    </row>
    <row r="561" spans="1:1">
      <c r="A561" s="9"/>
    </row>
    <row r="562" spans="1:1">
      <c r="A562" s="9"/>
    </row>
    <row r="563" spans="1:1">
      <c r="A563" s="9"/>
    </row>
    <row r="564" spans="1:1">
      <c r="A564" s="9"/>
    </row>
    <row r="565" spans="1:1">
      <c r="A565" s="9"/>
    </row>
    <row r="566" spans="1:1">
      <c r="A566" s="9"/>
    </row>
    <row r="567" spans="1:1">
      <c r="A567" s="9"/>
    </row>
    <row r="568" spans="1:1">
      <c r="A568" s="9"/>
    </row>
    <row r="569" spans="1:1">
      <c r="A569" s="9"/>
    </row>
    <row r="570" spans="1:1">
      <c r="A570" s="9"/>
    </row>
    <row r="571" spans="1:1">
      <c r="A571" s="9"/>
    </row>
    <row r="572" spans="1:1">
      <c r="A572" s="9"/>
    </row>
    <row r="573" spans="1:1">
      <c r="A573" s="9"/>
    </row>
    <row r="574" spans="1:1">
      <c r="A574" s="9"/>
    </row>
    <row r="575" spans="1:1">
      <c r="A575" s="9"/>
    </row>
    <row r="576" spans="1:1">
      <c r="A576" s="9"/>
    </row>
    <row r="577" spans="1:1">
      <c r="A577" s="9"/>
    </row>
    <row r="578" spans="1:1">
      <c r="A578" s="9"/>
    </row>
    <row r="579" spans="1:1">
      <c r="A579" s="9"/>
    </row>
    <row r="580" spans="1:1">
      <c r="A580" s="9"/>
    </row>
    <row r="581" spans="1:1">
      <c r="A581" s="9"/>
    </row>
    <row r="582" spans="1:1">
      <c r="A582" s="9"/>
    </row>
    <row r="583" spans="1:1">
      <c r="A583" s="9"/>
    </row>
    <row r="584" spans="1:1">
      <c r="A584" s="9"/>
    </row>
    <row r="585" spans="1:1">
      <c r="A585" s="9"/>
    </row>
    <row r="586" spans="1:1">
      <c r="A586" s="9"/>
    </row>
    <row r="587" spans="1:1">
      <c r="A587" s="9"/>
    </row>
    <row r="588" spans="1:1">
      <c r="A588" s="9"/>
    </row>
    <row r="589" spans="1:1">
      <c r="A589" s="9"/>
    </row>
    <row r="590" spans="1:1">
      <c r="A590" s="9"/>
    </row>
    <row r="591" spans="1:1">
      <c r="A591" s="9"/>
    </row>
    <row r="592" spans="1:1">
      <c r="A592" s="9"/>
    </row>
    <row r="593" spans="1:1">
      <c r="A593" s="9"/>
    </row>
    <row r="594" spans="1:1">
      <c r="A594" s="9"/>
    </row>
    <row r="595" spans="1:1">
      <c r="A595" s="9"/>
    </row>
    <row r="596" spans="1:1">
      <c r="A596" s="9"/>
    </row>
    <row r="597" spans="1:1">
      <c r="A597" s="9"/>
    </row>
    <row r="598" spans="1:1">
      <c r="A598" s="9"/>
    </row>
    <row r="599" spans="1:1">
      <c r="A599" s="9"/>
    </row>
    <row r="600" spans="1:1">
      <c r="A600" s="9"/>
    </row>
    <row r="601" spans="1:1">
      <c r="A601" s="9"/>
    </row>
    <row r="602" spans="1:1">
      <c r="A602" s="9"/>
    </row>
    <row r="603" spans="1:1">
      <c r="A603" s="9"/>
    </row>
    <row r="604" spans="1:1">
      <c r="A604" s="9"/>
    </row>
    <row r="605" spans="1:1">
      <c r="A605" s="9"/>
    </row>
    <row r="606" spans="1:1">
      <c r="A606" s="9"/>
    </row>
    <row r="607" spans="1:1">
      <c r="A607" s="9"/>
    </row>
    <row r="608" spans="1:1">
      <c r="A608" s="9"/>
    </row>
    <row r="609" spans="1:1">
      <c r="A609" s="9"/>
    </row>
    <row r="610" spans="1:1">
      <c r="A610" s="9"/>
    </row>
    <row r="611" spans="1:1">
      <c r="A611" s="9"/>
    </row>
    <row r="612" spans="1:1">
      <c r="A612" s="9"/>
    </row>
    <row r="613" spans="1:1">
      <c r="A613" s="9"/>
    </row>
    <row r="614" spans="1:1">
      <c r="A614" s="9"/>
    </row>
    <row r="615" spans="1:1">
      <c r="A615" s="9"/>
    </row>
    <row r="616" spans="1:1">
      <c r="A616" s="9"/>
    </row>
    <row r="617" spans="1:1">
      <c r="A617" s="9"/>
    </row>
    <row r="618" spans="1:1">
      <c r="A618" s="9"/>
    </row>
    <row r="619" spans="1:1">
      <c r="A619" s="9"/>
    </row>
    <row r="620" spans="1:1">
      <c r="A620" s="9"/>
    </row>
    <row r="621" spans="1:1">
      <c r="A621" s="9"/>
    </row>
    <row r="622" spans="1:1">
      <c r="A622" s="9"/>
    </row>
    <row r="623" spans="1:1">
      <c r="A623" s="9"/>
    </row>
    <row r="624" spans="1:1">
      <c r="A624" s="9"/>
    </row>
    <row r="625" spans="1:1">
      <c r="A625" s="9"/>
    </row>
    <row r="626" spans="1:1">
      <c r="A626" s="9"/>
    </row>
    <row r="627" spans="1:1">
      <c r="A627" s="9"/>
    </row>
    <row r="628" spans="1:1">
      <c r="A628" s="9"/>
    </row>
    <row r="629" spans="1:1">
      <c r="A629" s="9"/>
    </row>
    <row r="630" spans="1:1">
      <c r="A630" s="9"/>
    </row>
    <row r="631" spans="1:1">
      <c r="A631" s="9"/>
    </row>
    <row r="632" spans="1:1">
      <c r="A632" s="9"/>
    </row>
    <row r="633" spans="1:1">
      <c r="A633" s="9"/>
    </row>
    <row r="634" spans="1:1">
      <c r="A634" s="9"/>
    </row>
    <row r="635" spans="1:1">
      <c r="A635" s="9"/>
    </row>
    <row r="636" spans="1:1">
      <c r="A636" s="9"/>
    </row>
    <row r="637" spans="1:1">
      <c r="A637" s="9"/>
    </row>
    <row r="638" spans="1:1">
      <c r="A638" s="9"/>
    </row>
    <row r="639" spans="1:1">
      <c r="A639" s="9"/>
    </row>
    <row r="640" spans="1:1">
      <c r="A640" s="9"/>
    </row>
    <row r="641" spans="1:1">
      <c r="A641" s="9"/>
    </row>
    <row r="642" spans="1:1">
      <c r="A642" s="9"/>
    </row>
    <row r="643" spans="1:1">
      <c r="A643" s="9"/>
    </row>
    <row r="644" spans="1:1">
      <c r="A644" s="9"/>
    </row>
    <row r="645" spans="1:1">
      <c r="A645" s="9"/>
    </row>
    <row r="646" spans="1:1">
      <c r="A646" s="9"/>
    </row>
    <row r="647" spans="1:1">
      <c r="A647" s="9"/>
    </row>
    <row r="648" spans="1:1">
      <c r="A648" s="9"/>
    </row>
    <row r="649" spans="1:1">
      <c r="A649" s="9"/>
    </row>
    <row r="650" spans="1:1">
      <c r="A650" s="9"/>
    </row>
    <row r="651" spans="1:1">
      <c r="A651" s="9"/>
    </row>
    <row r="652" spans="1:1">
      <c r="A652" s="9"/>
    </row>
    <row r="653" spans="1:1">
      <c r="A653" s="9"/>
    </row>
    <row r="654" spans="1:1">
      <c r="A654" s="9"/>
    </row>
    <row r="655" spans="1:1">
      <c r="A655" s="9"/>
    </row>
    <row r="656" spans="1:1">
      <c r="A656" s="9"/>
    </row>
    <row r="657" spans="1:1">
      <c r="A657" s="9"/>
    </row>
    <row r="658" spans="1:1">
      <c r="A658" s="9"/>
    </row>
    <row r="659" spans="1:1">
      <c r="A659" s="9"/>
    </row>
    <row r="660" spans="1:1">
      <c r="A660" s="9"/>
    </row>
    <row r="661" spans="1:1">
      <c r="A661" s="9"/>
    </row>
    <row r="662" spans="1:1">
      <c r="A662" s="9"/>
    </row>
    <row r="663" spans="1:1">
      <c r="A663" s="9"/>
    </row>
    <row r="664" spans="1:1">
      <c r="A664" s="9"/>
    </row>
    <row r="665" spans="1:1">
      <c r="A665" s="9"/>
    </row>
    <row r="666" spans="1:1">
      <c r="A666" s="9"/>
    </row>
    <row r="667" spans="1:1">
      <c r="A667" s="9"/>
    </row>
    <row r="668" spans="1:1">
      <c r="A668" s="9"/>
    </row>
    <row r="669" spans="1:1">
      <c r="A669" s="9"/>
    </row>
    <row r="670" spans="1:1">
      <c r="A670" s="9"/>
    </row>
    <row r="671" spans="1:1">
      <c r="A671" s="9"/>
    </row>
    <row r="672" spans="1:1">
      <c r="A672" s="9"/>
    </row>
    <row r="673" spans="1:1">
      <c r="A673" s="9"/>
    </row>
    <row r="674" spans="1:1">
      <c r="A674" s="9"/>
    </row>
    <row r="675" spans="1:1">
      <c r="A675" s="9"/>
    </row>
    <row r="676" spans="1:1">
      <c r="A676" s="9"/>
    </row>
    <row r="677" spans="1:1">
      <c r="A677" s="9"/>
    </row>
    <row r="678" spans="1:1">
      <c r="A678" s="9"/>
    </row>
    <row r="679" spans="1:1">
      <c r="A679" s="9"/>
    </row>
    <row r="680" spans="1:1">
      <c r="A680" s="9"/>
    </row>
    <row r="681" spans="1:1">
      <c r="A681" s="9"/>
    </row>
    <row r="682" spans="1:1">
      <c r="A682" s="9"/>
    </row>
    <row r="683" spans="1:1">
      <c r="A683" s="9"/>
    </row>
    <row r="684" spans="1:1">
      <c r="A684" s="9"/>
    </row>
    <row r="685" spans="1:1">
      <c r="A685" s="9"/>
    </row>
    <row r="686" spans="1:1">
      <c r="A686" s="9"/>
    </row>
    <row r="687" spans="1:1">
      <c r="A687" s="9"/>
    </row>
    <row r="688" spans="1:1">
      <c r="A688" s="9"/>
    </row>
    <row r="689" spans="1:1">
      <c r="A689" s="9"/>
    </row>
    <row r="690" spans="1:1">
      <c r="A690" s="9"/>
    </row>
    <row r="691" spans="1:1">
      <c r="A691" s="9"/>
    </row>
    <row r="692" spans="1:1">
      <c r="A692" s="9"/>
    </row>
    <row r="693" spans="1:1">
      <c r="A693" s="9"/>
    </row>
    <row r="694" spans="1:1">
      <c r="A694" s="9"/>
    </row>
    <row r="695" spans="1:1">
      <c r="A695" s="9"/>
    </row>
    <row r="696" spans="1:1">
      <c r="A696" s="9"/>
    </row>
    <row r="697" spans="1:1">
      <c r="A697" s="9"/>
    </row>
    <row r="698" spans="1:1">
      <c r="A698" s="9"/>
    </row>
    <row r="699" spans="1:1">
      <c r="A699" s="9"/>
    </row>
    <row r="700" spans="1:1">
      <c r="A700" s="9"/>
    </row>
    <row r="701" spans="1:1">
      <c r="A701" s="9"/>
    </row>
    <row r="702" spans="1:1">
      <c r="A702" s="9"/>
    </row>
    <row r="703" spans="1:1">
      <c r="A703" s="9"/>
    </row>
    <row r="704" spans="1:1">
      <c r="A704" s="9"/>
    </row>
    <row r="705" spans="1:1">
      <c r="A705" s="9"/>
    </row>
    <row r="706" spans="1:1">
      <c r="A706" s="9"/>
    </row>
    <row r="707" spans="1:1">
      <c r="A707" s="9"/>
    </row>
    <row r="708" spans="1:1">
      <c r="A708" s="9"/>
    </row>
    <row r="709" spans="1:1">
      <c r="A709" s="9"/>
    </row>
    <row r="710" spans="1:1">
      <c r="A710" s="9"/>
    </row>
    <row r="711" spans="1:1">
      <c r="A711" s="9"/>
    </row>
    <row r="712" spans="1:1">
      <c r="A712" s="9"/>
    </row>
    <row r="713" spans="1:1">
      <c r="A713" s="9"/>
    </row>
    <row r="714" spans="1:1">
      <c r="A714" s="9"/>
    </row>
    <row r="715" spans="1:1">
      <c r="A715" s="9"/>
    </row>
    <row r="716" spans="1:1">
      <c r="A716" s="9"/>
    </row>
    <row r="717" spans="1:1">
      <c r="A717" s="9"/>
    </row>
    <row r="718" spans="1:1">
      <c r="A718" s="9"/>
    </row>
    <row r="719" spans="1:1">
      <c r="A719" s="9"/>
    </row>
    <row r="720" spans="1:1">
      <c r="A720" s="9"/>
    </row>
    <row r="721" spans="1:1">
      <c r="A721" s="9"/>
    </row>
    <row r="722" spans="1:1">
      <c r="A722" s="9"/>
    </row>
    <row r="723" spans="1:1">
      <c r="A723" s="9"/>
    </row>
    <row r="724" spans="1:1">
      <c r="A724" s="9"/>
    </row>
    <row r="725" spans="1:1">
      <c r="A725" s="9"/>
    </row>
    <row r="726" spans="1:1">
      <c r="A726" s="9"/>
    </row>
    <row r="727" spans="1:1">
      <c r="A727" s="9"/>
    </row>
    <row r="728" spans="1:1">
      <c r="A728" s="9"/>
    </row>
    <row r="729" spans="1:1">
      <c r="A729" s="9"/>
    </row>
    <row r="730" spans="1:1">
      <c r="A730" s="9"/>
    </row>
    <row r="731" spans="1:1">
      <c r="A731" s="9"/>
    </row>
    <row r="732" spans="1:1">
      <c r="A732" s="9"/>
    </row>
    <row r="733" spans="1:1">
      <c r="A733" s="9"/>
    </row>
    <row r="734" spans="1:1">
      <c r="A734" s="9"/>
    </row>
    <row r="735" spans="1:1">
      <c r="A735" s="9"/>
    </row>
    <row r="736" spans="1:1">
      <c r="A736" s="9"/>
    </row>
    <row r="737" spans="1:1">
      <c r="A737" s="9"/>
    </row>
    <row r="738" spans="1:1">
      <c r="A738" s="9"/>
    </row>
    <row r="739" spans="1:1">
      <c r="A739" s="9"/>
    </row>
    <row r="740" spans="1:1">
      <c r="A740" s="9"/>
    </row>
    <row r="741" spans="1:1">
      <c r="A741" s="9"/>
    </row>
    <row r="742" spans="1:1">
      <c r="A742" s="9"/>
    </row>
    <row r="743" spans="1:1">
      <c r="A743" s="9"/>
    </row>
    <row r="744" spans="1:1">
      <c r="A744" s="9"/>
    </row>
    <row r="745" spans="1:1">
      <c r="A745" s="9"/>
    </row>
    <row r="746" spans="1:1">
      <c r="A746" s="9"/>
    </row>
    <row r="747" spans="1:1">
      <c r="A747" s="9"/>
    </row>
    <row r="748" spans="1:1">
      <c r="A748" s="9"/>
    </row>
  </sheetData>
  <mergeCells count="50">
    <mergeCell ref="A53:H53"/>
    <mergeCell ref="A75:H75"/>
    <mergeCell ref="A61:H61"/>
    <mergeCell ref="A80:H80"/>
    <mergeCell ref="A76:H76"/>
    <mergeCell ref="A77:H77"/>
    <mergeCell ref="A78:H78"/>
    <mergeCell ref="A79:H79"/>
    <mergeCell ref="A67:H67"/>
    <mergeCell ref="A59:H60"/>
    <mergeCell ref="A72:H72"/>
    <mergeCell ref="A73:H73"/>
    <mergeCell ref="A55:H55"/>
    <mergeCell ref="A74:H74"/>
    <mergeCell ref="A68:H68"/>
    <mergeCell ref="A69:H69"/>
    <mergeCell ref="A70:H70"/>
    <mergeCell ref="A71:H71"/>
    <mergeCell ref="A63:H63"/>
    <mergeCell ref="A295:A296"/>
    <mergeCell ref="J10:K10"/>
    <mergeCell ref="B18:B20"/>
    <mergeCell ref="A16:A17"/>
    <mergeCell ref="B16:B17"/>
    <mergeCell ref="C16:D16"/>
    <mergeCell ref="E16:E17"/>
    <mergeCell ref="A64:H64"/>
    <mergeCell ref="A65:H65"/>
    <mergeCell ref="B24:B26"/>
    <mergeCell ref="A66:H66"/>
    <mergeCell ref="A62:H62"/>
    <mergeCell ref="A14:H14"/>
    <mergeCell ref="A44:H44"/>
    <mergeCell ref="A57:H57"/>
    <mergeCell ref="D7:H7"/>
    <mergeCell ref="A7:C8"/>
    <mergeCell ref="D8:H8"/>
    <mergeCell ref="B4:H4"/>
    <mergeCell ref="A10:H10"/>
    <mergeCell ref="A12:H12"/>
    <mergeCell ref="G16:G17"/>
    <mergeCell ref="A51:H51"/>
    <mergeCell ref="B21:B23"/>
    <mergeCell ref="F21:F22"/>
    <mergeCell ref="F16:F17"/>
    <mergeCell ref="B33:B35"/>
    <mergeCell ref="H16:H17"/>
    <mergeCell ref="B27:B29"/>
    <mergeCell ref="B30:B32"/>
    <mergeCell ref="B36:B37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42"/>
  <sheetViews>
    <sheetView view="pageBreakPreview" zoomScale="55" zoomScaleSheetLayoutView="55" workbookViewId="0">
      <selection activeCell="E30" sqref="E30"/>
    </sheetView>
  </sheetViews>
  <sheetFormatPr defaultRowHeight="12.75"/>
  <cols>
    <col min="1" max="1" width="35.7109375" customWidth="1"/>
    <col min="2" max="5" width="20.7109375" customWidth="1"/>
    <col min="6" max="6" width="19.140625" customWidth="1"/>
    <col min="7" max="7" width="37.85546875" customWidth="1"/>
    <col min="8" max="8" width="40.7109375" customWidth="1"/>
    <col min="9" max="9" width="3.140625" customWidth="1"/>
    <col min="10" max="10" width="22.28515625" customWidth="1"/>
    <col min="12" max="12" width="10.42578125" bestFit="1" customWidth="1"/>
    <col min="14" max="14" width="18.140625" bestFit="1" customWidth="1"/>
  </cols>
  <sheetData>
    <row r="1" spans="1:14" ht="20.100000000000001" customHeight="1"/>
    <row r="2" spans="1:14" ht="20.100000000000001" customHeight="1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4" ht="20.100000000000001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4" ht="21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4" ht="20.100000000000001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4" ht="9.75" customHeight="1">
      <c r="A6" s="5"/>
      <c r="B6" s="5"/>
      <c r="C6" s="439"/>
      <c r="D6" s="439"/>
      <c r="E6" s="439"/>
      <c r="F6" s="439"/>
      <c r="G6" s="439"/>
      <c r="H6" s="439"/>
    </row>
    <row r="7" spans="1:14" ht="20.100000000000001" customHeight="1">
      <c r="A7" s="5"/>
      <c r="B7" s="5"/>
      <c r="C7" s="231"/>
      <c r="D7" s="231"/>
      <c r="E7" s="231"/>
      <c r="F7" s="231"/>
      <c r="G7" s="231"/>
      <c r="H7" s="231"/>
    </row>
    <row r="8" spans="1:14" ht="18" customHeight="1">
      <c r="A8" s="563" t="s">
        <v>47</v>
      </c>
      <c r="B8" s="563"/>
      <c r="C8" s="563"/>
      <c r="D8" s="452" t="str">
        <f>'W-1ф'!H7</f>
        <v>Действителен с 01.12.2014</v>
      </c>
      <c r="E8" s="452"/>
      <c r="F8" s="452"/>
      <c r="G8" s="452"/>
      <c r="H8" s="452"/>
    </row>
    <row r="9" spans="1:14" ht="18" customHeight="1">
      <c r="A9" s="563"/>
      <c r="B9" s="563"/>
      <c r="C9" s="563"/>
      <c r="D9" s="562" t="s">
        <v>48</v>
      </c>
      <c r="E9" s="562"/>
      <c r="F9" s="562"/>
      <c r="G9" s="562"/>
      <c r="H9" s="562"/>
    </row>
    <row r="10" spans="1:14" ht="11.25" customHeight="1">
      <c r="A10" s="220"/>
      <c r="B10" s="220"/>
      <c r="C10" s="220"/>
      <c r="D10" s="219"/>
      <c r="E10" s="219"/>
      <c r="F10" s="219"/>
      <c r="G10" s="219"/>
      <c r="H10" s="219"/>
    </row>
    <row r="11" spans="1:14" ht="41.25" customHeight="1">
      <c r="A11" s="553" t="s">
        <v>335</v>
      </c>
      <c r="B11" s="553"/>
      <c r="C11" s="553"/>
      <c r="D11" s="553"/>
      <c r="E11" s="553"/>
      <c r="F11" s="553"/>
      <c r="G11" s="553"/>
      <c r="H11" s="553"/>
      <c r="J11" s="552"/>
      <c r="K11" s="552"/>
    </row>
    <row r="12" spans="1:14" ht="21.75" customHeight="1">
      <c r="A12" s="545" t="s">
        <v>366</v>
      </c>
      <c r="B12" s="545"/>
      <c r="C12" s="545"/>
      <c r="D12" s="545"/>
      <c r="E12" s="545"/>
      <c r="F12" s="545"/>
      <c r="G12" s="545"/>
      <c r="H12" s="545"/>
    </row>
    <row r="13" spans="1:14" ht="24" customHeight="1">
      <c r="A13" s="545"/>
      <c r="B13" s="545"/>
      <c r="C13" s="545"/>
      <c r="D13" s="545"/>
      <c r="E13" s="545"/>
      <c r="F13" s="545"/>
      <c r="G13" s="545"/>
      <c r="H13" s="545"/>
    </row>
    <row r="14" spans="1:14" ht="20.25" customHeight="1">
      <c r="A14" s="545"/>
      <c r="B14" s="545"/>
      <c r="C14" s="545"/>
      <c r="D14" s="545"/>
      <c r="E14" s="545"/>
      <c r="F14" s="545"/>
      <c r="G14" s="545"/>
      <c r="H14" s="545"/>
    </row>
    <row r="15" spans="1:14" ht="36.75" hidden="1" customHeight="1">
      <c r="A15" s="545"/>
      <c r="B15" s="545"/>
      <c r="C15" s="545"/>
      <c r="D15" s="545"/>
      <c r="E15" s="545"/>
      <c r="F15" s="545"/>
      <c r="G15" s="545"/>
      <c r="H15" s="545"/>
      <c r="N15" s="47"/>
    </row>
    <row r="16" spans="1:14" ht="12" customHeight="1">
      <c r="A16" s="217"/>
      <c r="B16" s="217"/>
      <c r="C16" s="217"/>
      <c r="D16" s="217"/>
      <c r="E16" s="217"/>
      <c r="F16" s="217"/>
      <c r="G16" s="217"/>
      <c r="H16" s="217"/>
      <c r="N16" s="47"/>
    </row>
    <row r="17" spans="1:14" ht="33" customHeight="1">
      <c r="A17" s="551" t="s">
        <v>56</v>
      </c>
      <c r="B17" s="551"/>
      <c r="C17" s="551"/>
      <c r="D17" s="551"/>
      <c r="E17" s="551"/>
      <c r="F17" s="551"/>
      <c r="G17" s="551"/>
      <c r="H17" s="551"/>
      <c r="N17" s="47"/>
    </row>
    <row r="18" spans="1:14" ht="11.25" customHeight="1" thickBot="1">
      <c r="A18" s="217"/>
      <c r="B18" s="217"/>
      <c r="C18" s="217"/>
      <c r="D18" s="217"/>
      <c r="E18" s="217"/>
      <c r="F18" s="217"/>
      <c r="G18" s="217"/>
      <c r="H18" s="217"/>
      <c r="I18" s="46"/>
    </row>
    <row r="19" spans="1:14" ht="26.1" customHeight="1">
      <c r="A19" s="532" t="s">
        <v>49</v>
      </c>
      <c r="B19" s="534" t="s">
        <v>50</v>
      </c>
      <c r="C19" s="536" t="s">
        <v>51</v>
      </c>
      <c r="D19" s="537"/>
      <c r="E19" s="538" t="s">
        <v>325</v>
      </c>
      <c r="F19" s="538" t="s">
        <v>329</v>
      </c>
      <c r="G19" s="538" t="s">
        <v>111</v>
      </c>
      <c r="H19" s="497" t="s">
        <v>516</v>
      </c>
      <c r="I19" s="46"/>
    </row>
    <row r="20" spans="1:14" ht="38.25" customHeight="1" thickBot="1">
      <c r="A20" s="533"/>
      <c r="B20" s="535"/>
      <c r="C20" s="137" t="s">
        <v>54</v>
      </c>
      <c r="D20" s="137" t="s">
        <v>55</v>
      </c>
      <c r="E20" s="539"/>
      <c r="F20" s="539"/>
      <c r="G20" s="539"/>
      <c r="H20" s="498"/>
      <c r="I20" s="9"/>
    </row>
    <row r="21" spans="1:14" ht="30" customHeight="1">
      <c r="A21" s="150" t="s">
        <v>112</v>
      </c>
      <c r="B21" s="565">
        <v>3000</v>
      </c>
      <c r="C21" s="360" t="s">
        <v>113</v>
      </c>
      <c r="D21" s="360" t="s">
        <v>114</v>
      </c>
      <c r="E21" s="360" t="s">
        <v>115</v>
      </c>
      <c r="F21" s="360">
        <v>48</v>
      </c>
      <c r="G21" s="360" t="s">
        <v>540</v>
      </c>
      <c r="H21" s="132">
        <v>32700</v>
      </c>
      <c r="I21" s="52"/>
      <c r="J21" s="58"/>
    </row>
    <row r="22" spans="1:14" ht="30" customHeight="1">
      <c r="A22" s="151" t="s">
        <v>116</v>
      </c>
      <c r="B22" s="555"/>
      <c r="C22" s="361" t="s">
        <v>117</v>
      </c>
      <c r="D22" s="361" t="s">
        <v>118</v>
      </c>
      <c r="E22" s="361" t="s">
        <v>119</v>
      </c>
      <c r="F22" s="361">
        <v>48</v>
      </c>
      <c r="G22" s="361" t="s">
        <v>540</v>
      </c>
      <c r="H22" s="136">
        <v>33100</v>
      </c>
      <c r="I22" s="52"/>
      <c r="J22" s="58"/>
    </row>
    <row r="23" spans="1:14" ht="30" customHeight="1">
      <c r="A23" s="151" t="s">
        <v>120</v>
      </c>
      <c r="B23" s="555"/>
      <c r="C23" s="361" t="s">
        <v>121</v>
      </c>
      <c r="D23" s="361" t="s">
        <v>122</v>
      </c>
      <c r="E23" s="361" t="s">
        <v>123</v>
      </c>
      <c r="F23" s="361">
        <v>48</v>
      </c>
      <c r="G23" s="361" t="s">
        <v>540</v>
      </c>
      <c r="H23" s="136">
        <v>37200</v>
      </c>
      <c r="I23" s="52"/>
      <c r="J23" s="58"/>
    </row>
    <row r="24" spans="1:14" ht="30" customHeight="1">
      <c r="A24" s="151" t="s">
        <v>124</v>
      </c>
      <c r="B24" s="555">
        <v>5000</v>
      </c>
      <c r="C24" s="361" t="s">
        <v>113</v>
      </c>
      <c r="D24" s="361" t="s">
        <v>114</v>
      </c>
      <c r="E24" s="361" t="s">
        <v>115</v>
      </c>
      <c r="F24" s="361">
        <v>75</v>
      </c>
      <c r="G24" s="361" t="s">
        <v>541</v>
      </c>
      <c r="H24" s="136">
        <v>63000</v>
      </c>
      <c r="I24" s="52"/>
      <c r="J24" s="58"/>
    </row>
    <row r="25" spans="1:14" ht="30" customHeight="1">
      <c r="A25" s="151" t="s">
        <v>125</v>
      </c>
      <c r="B25" s="555"/>
      <c r="C25" s="361" t="s">
        <v>117</v>
      </c>
      <c r="D25" s="361" t="s">
        <v>118</v>
      </c>
      <c r="E25" s="361" t="s">
        <v>119</v>
      </c>
      <c r="F25" s="361">
        <v>85</v>
      </c>
      <c r="G25" s="361" t="s">
        <v>541</v>
      </c>
      <c r="H25" s="136">
        <v>63500</v>
      </c>
      <c r="I25" s="52"/>
      <c r="J25" s="58"/>
    </row>
    <row r="26" spans="1:14" ht="30" customHeight="1">
      <c r="A26" s="151" t="s">
        <v>126</v>
      </c>
      <c r="B26" s="555"/>
      <c r="C26" s="361" t="s">
        <v>121</v>
      </c>
      <c r="D26" s="361" t="s">
        <v>122</v>
      </c>
      <c r="E26" s="361" t="s">
        <v>123</v>
      </c>
      <c r="F26" s="361">
        <v>95</v>
      </c>
      <c r="G26" s="361" t="s">
        <v>541</v>
      </c>
      <c r="H26" s="136">
        <v>67700</v>
      </c>
      <c r="I26" s="52"/>
      <c r="J26" s="58"/>
    </row>
    <row r="27" spans="1:14" ht="30" customHeight="1">
      <c r="A27" s="151" t="s">
        <v>127</v>
      </c>
      <c r="B27" s="555">
        <v>7500</v>
      </c>
      <c r="C27" s="361" t="s">
        <v>113</v>
      </c>
      <c r="D27" s="361" t="s">
        <v>114</v>
      </c>
      <c r="E27" s="361" t="s">
        <v>115</v>
      </c>
      <c r="F27" s="361">
        <v>95</v>
      </c>
      <c r="G27" s="361" t="s">
        <v>541</v>
      </c>
      <c r="H27" s="136">
        <v>65300</v>
      </c>
      <c r="I27" s="52"/>
      <c r="J27" s="58"/>
    </row>
    <row r="28" spans="1:14" ht="30" customHeight="1">
      <c r="A28" s="151" t="s">
        <v>128</v>
      </c>
      <c r="B28" s="555"/>
      <c r="C28" s="361" t="s">
        <v>117</v>
      </c>
      <c r="D28" s="361" t="s">
        <v>118</v>
      </c>
      <c r="E28" s="361" t="s">
        <v>119</v>
      </c>
      <c r="F28" s="361">
        <v>100</v>
      </c>
      <c r="G28" s="361" t="s">
        <v>541</v>
      </c>
      <c r="H28" s="136">
        <v>66400</v>
      </c>
      <c r="I28" s="52"/>
      <c r="J28" s="58"/>
    </row>
    <row r="29" spans="1:14" ht="30" customHeight="1">
      <c r="A29" s="151" t="s">
        <v>129</v>
      </c>
      <c r="B29" s="555"/>
      <c r="C29" s="361" t="s">
        <v>121</v>
      </c>
      <c r="D29" s="361" t="s">
        <v>122</v>
      </c>
      <c r="E29" s="361" t="s">
        <v>123</v>
      </c>
      <c r="F29" s="361">
        <v>105</v>
      </c>
      <c r="G29" s="361" t="s">
        <v>541</v>
      </c>
      <c r="H29" s="136">
        <v>73100</v>
      </c>
      <c r="I29" s="52"/>
      <c r="J29" s="58"/>
    </row>
    <row r="30" spans="1:14" ht="30" customHeight="1">
      <c r="A30" s="151" t="s">
        <v>130</v>
      </c>
      <c r="B30" s="555">
        <v>10000</v>
      </c>
      <c r="C30" s="361" t="s">
        <v>113</v>
      </c>
      <c r="D30" s="361" t="s">
        <v>114</v>
      </c>
      <c r="E30" s="361" t="s">
        <v>115</v>
      </c>
      <c r="F30" s="361">
        <v>110</v>
      </c>
      <c r="G30" s="361" t="s">
        <v>408</v>
      </c>
      <c r="H30" s="136">
        <v>82200</v>
      </c>
      <c r="I30" s="52"/>
      <c r="J30" s="58"/>
      <c r="L30" s="56"/>
    </row>
    <row r="31" spans="1:14" ht="30" customHeight="1">
      <c r="A31" s="151" t="s">
        <v>131</v>
      </c>
      <c r="B31" s="555"/>
      <c r="C31" s="361" t="s">
        <v>117</v>
      </c>
      <c r="D31" s="361" t="s">
        <v>118</v>
      </c>
      <c r="E31" s="361" t="s">
        <v>119</v>
      </c>
      <c r="F31" s="361">
        <v>115</v>
      </c>
      <c r="G31" s="361" t="s">
        <v>408</v>
      </c>
      <c r="H31" s="136">
        <v>86850</v>
      </c>
      <c r="I31" s="52"/>
      <c r="J31" s="58"/>
      <c r="L31" s="56"/>
    </row>
    <row r="32" spans="1:14" ht="30" customHeight="1">
      <c r="A32" s="151" t="s">
        <v>132</v>
      </c>
      <c r="B32" s="555"/>
      <c r="C32" s="361" t="s">
        <v>121</v>
      </c>
      <c r="D32" s="361" t="s">
        <v>122</v>
      </c>
      <c r="E32" s="361" t="s">
        <v>123</v>
      </c>
      <c r="F32" s="361">
        <v>140</v>
      </c>
      <c r="G32" s="361" t="s">
        <v>408</v>
      </c>
      <c r="H32" s="136">
        <v>101200</v>
      </c>
      <c r="I32" s="52"/>
      <c r="J32" s="58"/>
    </row>
    <row r="33" spans="1:10" ht="30" customHeight="1">
      <c r="A33" s="151" t="s">
        <v>430</v>
      </c>
      <c r="B33" s="555">
        <v>12000</v>
      </c>
      <c r="C33" s="361" t="s">
        <v>113</v>
      </c>
      <c r="D33" s="361" t="s">
        <v>114</v>
      </c>
      <c r="E33" s="361" t="s">
        <v>115</v>
      </c>
      <c r="F33" s="361">
        <v>115</v>
      </c>
      <c r="G33" s="361" t="s">
        <v>408</v>
      </c>
      <c r="H33" s="136">
        <v>109400</v>
      </c>
      <c r="I33" s="52"/>
      <c r="J33" s="58"/>
    </row>
    <row r="34" spans="1:10" ht="30" customHeight="1">
      <c r="A34" s="151" t="s">
        <v>431</v>
      </c>
      <c r="B34" s="555"/>
      <c r="C34" s="361" t="s">
        <v>117</v>
      </c>
      <c r="D34" s="361" t="s">
        <v>118</v>
      </c>
      <c r="E34" s="361" t="s">
        <v>119</v>
      </c>
      <c r="F34" s="361">
        <v>120</v>
      </c>
      <c r="G34" s="361" t="s">
        <v>408</v>
      </c>
      <c r="H34" s="136">
        <v>114500</v>
      </c>
      <c r="I34" s="52"/>
      <c r="J34" s="58"/>
    </row>
    <row r="35" spans="1:10" ht="30" customHeight="1">
      <c r="A35" s="151" t="s">
        <v>432</v>
      </c>
      <c r="B35" s="555"/>
      <c r="C35" s="361" t="s">
        <v>121</v>
      </c>
      <c r="D35" s="361" t="s">
        <v>122</v>
      </c>
      <c r="E35" s="361" t="s">
        <v>123</v>
      </c>
      <c r="F35" s="361">
        <v>130</v>
      </c>
      <c r="G35" s="361" t="s">
        <v>408</v>
      </c>
      <c r="H35" s="136">
        <v>128100</v>
      </c>
      <c r="I35" s="52"/>
      <c r="J35" s="58"/>
    </row>
    <row r="36" spans="1:10" ht="30" customHeight="1">
      <c r="A36" s="151" t="s">
        <v>133</v>
      </c>
      <c r="B36" s="555">
        <v>15000</v>
      </c>
      <c r="C36" s="361" t="s">
        <v>113</v>
      </c>
      <c r="D36" s="361" t="s">
        <v>114</v>
      </c>
      <c r="E36" s="361" t="s">
        <v>115</v>
      </c>
      <c r="F36" s="361">
        <v>135</v>
      </c>
      <c r="G36" s="361" t="s">
        <v>408</v>
      </c>
      <c r="H36" s="136">
        <v>115800</v>
      </c>
      <c r="I36" s="52"/>
      <c r="J36" s="58"/>
    </row>
    <row r="37" spans="1:10" ht="30" customHeight="1">
      <c r="A37" s="151" t="s">
        <v>134</v>
      </c>
      <c r="B37" s="555"/>
      <c r="C37" s="361" t="s">
        <v>117</v>
      </c>
      <c r="D37" s="361" t="s">
        <v>118</v>
      </c>
      <c r="E37" s="361" t="s">
        <v>119</v>
      </c>
      <c r="F37" s="361">
        <v>145</v>
      </c>
      <c r="G37" s="361" t="s">
        <v>408</v>
      </c>
      <c r="H37" s="136">
        <v>130150</v>
      </c>
      <c r="I37" s="52"/>
      <c r="J37" s="58"/>
    </row>
    <row r="38" spans="1:10" ht="24.75" customHeight="1" thickBot="1">
      <c r="A38" s="152" t="s">
        <v>135</v>
      </c>
      <c r="B38" s="387">
        <v>21000</v>
      </c>
      <c r="C38" s="362" t="s">
        <v>117</v>
      </c>
      <c r="D38" s="362" t="s">
        <v>118</v>
      </c>
      <c r="E38" s="362" t="s">
        <v>119</v>
      </c>
      <c r="F38" s="362">
        <v>191</v>
      </c>
      <c r="G38" s="362" t="s">
        <v>408</v>
      </c>
      <c r="H38" s="131">
        <v>149100</v>
      </c>
      <c r="I38" s="32"/>
      <c r="J38" s="58"/>
    </row>
    <row r="39" spans="1:10" ht="14.25" customHeight="1">
      <c r="A39" s="115"/>
      <c r="B39" s="116"/>
      <c r="C39" s="117"/>
      <c r="D39" s="117"/>
      <c r="E39" s="117"/>
      <c r="F39" s="117"/>
      <c r="G39" s="117"/>
      <c r="H39" s="65"/>
      <c r="I39" s="9"/>
    </row>
    <row r="40" spans="1:10" ht="33.75" customHeight="1">
      <c r="A40" s="564" t="s">
        <v>69</v>
      </c>
      <c r="B40" s="564"/>
      <c r="C40" s="564"/>
      <c r="D40" s="564"/>
      <c r="E40" s="564"/>
      <c r="F40" s="564"/>
      <c r="G40" s="564"/>
      <c r="H40" s="564"/>
      <c r="I40" s="9"/>
    </row>
    <row r="41" spans="1:10" ht="11.25" customHeight="1" thickBot="1">
      <c r="A41" s="236"/>
      <c r="B41" s="236"/>
      <c r="C41" s="236"/>
      <c r="D41" s="236"/>
      <c r="E41" s="236"/>
      <c r="F41" s="236"/>
      <c r="G41" s="236"/>
      <c r="H41" s="236"/>
      <c r="I41" s="9"/>
    </row>
    <row r="42" spans="1:10" ht="42.75" customHeight="1">
      <c r="A42" s="499" t="s">
        <v>49</v>
      </c>
      <c r="B42" s="456" t="s">
        <v>50</v>
      </c>
      <c r="C42" s="495" t="s">
        <v>70</v>
      </c>
      <c r="D42" s="496"/>
      <c r="E42" s="456" t="s">
        <v>465</v>
      </c>
      <c r="F42" s="456" t="s">
        <v>329</v>
      </c>
      <c r="G42" s="456" t="s">
        <v>52</v>
      </c>
      <c r="H42" s="497" t="s">
        <v>516</v>
      </c>
      <c r="I42" s="9"/>
    </row>
    <row r="43" spans="1:10" ht="30" customHeight="1" thickBot="1">
      <c r="A43" s="500"/>
      <c r="B43" s="457"/>
      <c r="C43" s="114" t="s">
        <v>54</v>
      </c>
      <c r="D43" s="114" t="s">
        <v>55</v>
      </c>
      <c r="E43" s="457"/>
      <c r="F43" s="457"/>
      <c r="G43" s="457"/>
      <c r="H43" s="498"/>
      <c r="I43" s="53"/>
      <c r="J43" s="59"/>
    </row>
    <row r="44" spans="1:10" s="371" customFormat="1" ht="30" customHeight="1">
      <c r="A44" s="394" t="s">
        <v>136</v>
      </c>
      <c r="B44" s="560">
        <v>9000</v>
      </c>
      <c r="C44" s="395" t="s">
        <v>137</v>
      </c>
      <c r="D44" s="396" t="s">
        <v>138</v>
      </c>
      <c r="E44" s="396" t="s">
        <v>139</v>
      </c>
      <c r="F44" s="396">
        <v>144</v>
      </c>
      <c r="G44" s="422" t="s">
        <v>739</v>
      </c>
      <c r="H44" s="397">
        <v>98100</v>
      </c>
      <c r="I44" s="376"/>
      <c r="J44" s="377"/>
    </row>
    <row r="45" spans="1:10" s="371" customFormat="1" ht="30" customHeight="1">
      <c r="A45" s="398" t="s">
        <v>140</v>
      </c>
      <c r="B45" s="561"/>
      <c r="C45" s="399" t="s">
        <v>141</v>
      </c>
      <c r="D45" s="399" t="s">
        <v>142</v>
      </c>
      <c r="E45" s="399" t="s">
        <v>143</v>
      </c>
      <c r="F45" s="399">
        <v>144</v>
      </c>
      <c r="G45" s="422" t="s">
        <v>740</v>
      </c>
      <c r="H45" s="392">
        <v>99300</v>
      </c>
      <c r="I45" s="376"/>
      <c r="J45" s="377"/>
    </row>
    <row r="46" spans="1:10" s="371" customFormat="1" ht="30" customHeight="1">
      <c r="A46" s="398" t="s">
        <v>144</v>
      </c>
      <c r="B46" s="561"/>
      <c r="C46" s="399" t="s">
        <v>145</v>
      </c>
      <c r="D46" s="399" t="s">
        <v>146</v>
      </c>
      <c r="E46" s="399" t="s">
        <v>147</v>
      </c>
      <c r="F46" s="399">
        <v>144</v>
      </c>
      <c r="G46" s="422" t="s">
        <v>741</v>
      </c>
      <c r="H46" s="392">
        <v>111600</v>
      </c>
      <c r="I46" s="376"/>
      <c r="J46" s="377"/>
    </row>
    <row r="47" spans="1:10" ht="30" customHeight="1">
      <c r="A47" s="151" t="s">
        <v>148</v>
      </c>
      <c r="B47" s="555">
        <v>15000</v>
      </c>
      <c r="C47" s="388" t="s">
        <v>137</v>
      </c>
      <c r="D47" s="361" t="s">
        <v>138</v>
      </c>
      <c r="E47" s="361" t="s">
        <v>139</v>
      </c>
      <c r="F47" s="361">
        <v>225</v>
      </c>
      <c r="G47" s="361" t="s">
        <v>742</v>
      </c>
      <c r="H47" s="136">
        <v>189000</v>
      </c>
      <c r="I47" s="53"/>
      <c r="J47" s="59"/>
    </row>
    <row r="48" spans="1:10" ht="30" customHeight="1">
      <c r="A48" s="151" t="s">
        <v>149</v>
      </c>
      <c r="B48" s="555"/>
      <c r="C48" s="361" t="s">
        <v>141</v>
      </c>
      <c r="D48" s="361" t="s">
        <v>142</v>
      </c>
      <c r="E48" s="361" t="s">
        <v>143</v>
      </c>
      <c r="F48" s="361">
        <v>255</v>
      </c>
      <c r="G48" s="361" t="s">
        <v>743</v>
      </c>
      <c r="H48" s="136">
        <v>190500</v>
      </c>
      <c r="I48" s="53"/>
      <c r="J48" s="59"/>
    </row>
    <row r="49" spans="1:10" ht="30" customHeight="1">
      <c r="A49" s="151" t="s">
        <v>150</v>
      </c>
      <c r="B49" s="555"/>
      <c r="C49" s="361" t="s">
        <v>145</v>
      </c>
      <c r="D49" s="361" t="s">
        <v>146</v>
      </c>
      <c r="E49" s="361" t="s">
        <v>147</v>
      </c>
      <c r="F49" s="361">
        <v>285</v>
      </c>
      <c r="G49" s="361" t="s">
        <v>744</v>
      </c>
      <c r="H49" s="136">
        <v>203100</v>
      </c>
      <c r="I49" s="53"/>
      <c r="J49" s="59"/>
    </row>
    <row r="50" spans="1:10" ht="30" customHeight="1">
      <c r="A50" s="151" t="s">
        <v>151</v>
      </c>
      <c r="B50" s="555">
        <v>22500</v>
      </c>
      <c r="C50" s="388" t="s">
        <v>137</v>
      </c>
      <c r="D50" s="361" t="s">
        <v>138</v>
      </c>
      <c r="E50" s="361" t="s">
        <v>139</v>
      </c>
      <c r="F50" s="361">
        <v>285</v>
      </c>
      <c r="G50" s="361" t="s">
        <v>745</v>
      </c>
      <c r="H50" s="136">
        <v>195900</v>
      </c>
      <c r="I50" s="53"/>
      <c r="J50" s="59"/>
    </row>
    <row r="51" spans="1:10" ht="30" customHeight="1">
      <c r="A51" s="151" t="s">
        <v>152</v>
      </c>
      <c r="B51" s="555"/>
      <c r="C51" s="361" t="s">
        <v>141</v>
      </c>
      <c r="D51" s="361" t="s">
        <v>142</v>
      </c>
      <c r="E51" s="361" t="s">
        <v>143</v>
      </c>
      <c r="F51" s="361">
        <v>300</v>
      </c>
      <c r="G51" s="361" t="s">
        <v>746</v>
      </c>
      <c r="H51" s="136">
        <v>199200</v>
      </c>
      <c r="I51" s="53"/>
      <c r="J51" s="59"/>
    </row>
    <row r="52" spans="1:10" ht="30" customHeight="1">
      <c r="A52" s="151" t="s">
        <v>153</v>
      </c>
      <c r="B52" s="555"/>
      <c r="C52" s="361" t="s">
        <v>145</v>
      </c>
      <c r="D52" s="361" t="s">
        <v>146</v>
      </c>
      <c r="E52" s="361" t="s">
        <v>147</v>
      </c>
      <c r="F52" s="361">
        <v>315</v>
      </c>
      <c r="G52" s="361" t="s">
        <v>747</v>
      </c>
      <c r="H52" s="136">
        <v>219300</v>
      </c>
      <c r="I52" s="53"/>
      <c r="J52" s="59"/>
    </row>
    <row r="53" spans="1:10" ht="30" customHeight="1">
      <c r="A53" s="151" t="s">
        <v>154</v>
      </c>
      <c r="B53" s="555">
        <v>30000</v>
      </c>
      <c r="C53" s="388" t="s">
        <v>137</v>
      </c>
      <c r="D53" s="361" t="s">
        <v>138</v>
      </c>
      <c r="E53" s="361" t="s">
        <v>139</v>
      </c>
      <c r="F53" s="361">
        <v>330</v>
      </c>
      <c r="G53" s="361" t="s">
        <v>748</v>
      </c>
      <c r="H53" s="136">
        <v>246600</v>
      </c>
      <c r="I53" s="53"/>
      <c r="J53" s="59"/>
    </row>
    <row r="54" spans="1:10" ht="30" customHeight="1">
      <c r="A54" s="151" t="s">
        <v>155</v>
      </c>
      <c r="B54" s="555"/>
      <c r="C54" s="361" t="s">
        <v>141</v>
      </c>
      <c r="D54" s="361" t="s">
        <v>142</v>
      </c>
      <c r="E54" s="361" t="s">
        <v>143</v>
      </c>
      <c r="F54" s="361">
        <v>345</v>
      </c>
      <c r="G54" s="361" t="s">
        <v>749</v>
      </c>
      <c r="H54" s="136">
        <v>2260550</v>
      </c>
      <c r="I54" s="53"/>
      <c r="J54" s="59"/>
    </row>
    <row r="55" spans="1:10" ht="30" customHeight="1">
      <c r="A55" s="151" t="s">
        <v>156</v>
      </c>
      <c r="B55" s="555"/>
      <c r="C55" s="361" t="s">
        <v>145</v>
      </c>
      <c r="D55" s="361" t="s">
        <v>146</v>
      </c>
      <c r="E55" s="361" t="s">
        <v>147</v>
      </c>
      <c r="F55" s="361">
        <v>420</v>
      </c>
      <c r="G55" s="361" t="s">
        <v>750</v>
      </c>
      <c r="H55" s="136">
        <v>303600</v>
      </c>
      <c r="I55" s="53"/>
      <c r="J55" s="59"/>
    </row>
    <row r="56" spans="1:10" ht="30" customHeight="1">
      <c r="A56" s="151" t="s">
        <v>433</v>
      </c>
      <c r="B56" s="555">
        <v>36000</v>
      </c>
      <c r="C56" s="388" t="s">
        <v>137</v>
      </c>
      <c r="D56" s="361" t="s">
        <v>138</v>
      </c>
      <c r="E56" s="361" t="s">
        <v>139</v>
      </c>
      <c r="F56" s="361">
        <v>345</v>
      </c>
      <c r="G56" s="361" t="s">
        <v>751</v>
      </c>
      <c r="H56" s="136">
        <v>328200</v>
      </c>
      <c r="I56" s="53"/>
      <c r="J56" s="59"/>
    </row>
    <row r="57" spans="1:10" ht="30" customHeight="1">
      <c r="A57" s="151" t="s">
        <v>434</v>
      </c>
      <c r="B57" s="555"/>
      <c r="C57" s="361" t="s">
        <v>141</v>
      </c>
      <c r="D57" s="361" t="s">
        <v>142</v>
      </c>
      <c r="E57" s="361" t="s">
        <v>143</v>
      </c>
      <c r="F57" s="361">
        <v>360</v>
      </c>
      <c r="G57" s="361" t="s">
        <v>752</v>
      </c>
      <c r="H57" s="136">
        <v>343500</v>
      </c>
      <c r="I57" s="53"/>
      <c r="J57" s="59"/>
    </row>
    <row r="58" spans="1:10" ht="30" customHeight="1">
      <c r="A58" s="151" t="s">
        <v>435</v>
      </c>
      <c r="B58" s="555"/>
      <c r="C58" s="361" t="s">
        <v>145</v>
      </c>
      <c r="D58" s="361" t="s">
        <v>146</v>
      </c>
      <c r="E58" s="361" t="s">
        <v>147</v>
      </c>
      <c r="F58" s="361">
        <v>390</v>
      </c>
      <c r="G58" s="361" t="s">
        <v>753</v>
      </c>
      <c r="H58" s="136">
        <v>384300</v>
      </c>
      <c r="I58" s="53"/>
      <c r="J58" s="59"/>
    </row>
    <row r="59" spans="1:10" ht="30" customHeight="1">
      <c r="A59" s="151" t="s">
        <v>157</v>
      </c>
      <c r="B59" s="555">
        <v>45000</v>
      </c>
      <c r="C59" s="388" t="s">
        <v>137</v>
      </c>
      <c r="D59" s="361" t="s">
        <v>138</v>
      </c>
      <c r="E59" s="361" t="s">
        <v>139</v>
      </c>
      <c r="F59" s="361">
        <v>405</v>
      </c>
      <c r="G59" s="361" t="s">
        <v>754</v>
      </c>
      <c r="H59" s="136">
        <v>347400</v>
      </c>
      <c r="I59" s="53"/>
      <c r="J59" s="59"/>
    </row>
    <row r="60" spans="1:10" ht="30" customHeight="1">
      <c r="A60" s="151" t="s">
        <v>158</v>
      </c>
      <c r="B60" s="555"/>
      <c r="C60" s="361" t="s">
        <v>141</v>
      </c>
      <c r="D60" s="361" t="s">
        <v>142</v>
      </c>
      <c r="E60" s="361" t="s">
        <v>143</v>
      </c>
      <c r="F60" s="361">
        <v>435</v>
      </c>
      <c r="G60" s="361" t="s">
        <v>755</v>
      </c>
      <c r="H60" s="136">
        <v>390450</v>
      </c>
      <c r="I60" s="53"/>
      <c r="J60" s="59"/>
    </row>
    <row r="61" spans="1:10" ht="27" customHeight="1" thickBot="1">
      <c r="A61" s="152" t="s">
        <v>159</v>
      </c>
      <c r="B61" s="362">
        <v>63000</v>
      </c>
      <c r="C61" s="362" t="s">
        <v>141</v>
      </c>
      <c r="D61" s="362" t="s">
        <v>142</v>
      </c>
      <c r="E61" s="362" t="s">
        <v>143</v>
      </c>
      <c r="F61" s="362">
        <v>480</v>
      </c>
      <c r="G61" s="387" t="s">
        <v>756</v>
      </c>
      <c r="H61" s="131">
        <v>447300</v>
      </c>
      <c r="J61" s="9"/>
    </row>
    <row r="62" spans="1:10" ht="7.5" hidden="1" customHeight="1">
      <c r="A62" s="558"/>
      <c r="B62" s="558"/>
      <c r="C62" s="558"/>
      <c r="D62" s="558"/>
      <c r="E62" s="558"/>
      <c r="F62" s="558"/>
      <c r="G62" s="558"/>
      <c r="H62" s="558"/>
    </row>
    <row r="63" spans="1:10" ht="7.5" hidden="1" customHeight="1">
      <c r="A63" s="559"/>
      <c r="B63" s="559"/>
      <c r="C63" s="559"/>
      <c r="D63" s="559"/>
      <c r="E63" s="559"/>
      <c r="F63" s="559"/>
      <c r="G63" s="559"/>
      <c r="H63" s="559"/>
    </row>
    <row r="64" spans="1:10" ht="12.75" customHeight="1">
      <c r="A64" s="559"/>
      <c r="B64" s="559"/>
      <c r="C64" s="559"/>
      <c r="D64" s="559"/>
      <c r="E64" s="559"/>
      <c r="F64" s="559"/>
      <c r="G64" s="559"/>
      <c r="H64" s="559"/>
    </row>
    <row r="65" spans="1:8" ht="29.25" customHeight="1">
      <c r="A65" s="237" t="s">
        <v>332</v>
      </c>
      <c r="B65" s="93"/>
      <c r="C65" s="93"/>
      <c r="D65" s="93"/>
      <c r="E65" s="93"/>
      <c r="F65" s="93"/>
      <c r="G65" s="93"/>
      <c r="H65" s="93"/>
    </row>
    <row r="66" spans="1:8" ht="6" customHeight="1">
      <c r="A66" s="93"/>
      <c r="B66" s="93"/>
      <c r="C66" s="93"/>
      <c r="D66" s="93"/>
      <c r="E66" s="93"/>
      <c r="F66" s="93"/>
      <c r="G66" s="93"/>
      <c r="H66" s="93"/>
    </row>
    <row r="67" spans="1:8" ht="66.75" customHeight="1">
      <c r="A67" s="511" t="s">
        <v>669</v>
      </c>
      <c r="B67" s="557"/>
      <c r="C67" s="557"/>
      <c r="D67" s="557"/>
      <c r="E67" s="557"/>
      <c r="F67" s="557"/>
      <c r="G67" s="557"/>
      <c r="H67" s="557"/>
    </row>
    <row r="68" spans="1:8" ht="11.25" customHeight="1">
      <c r="A68" s="202"/>
      <c r="B68" s="202"/>
      <c r="C68" s="202"/>
      <c r="D68" s="202"/>
      <c r="E68" s="202"/>
      <c r="F68" s="202"/>
      <c r="G68" s="202"/>
      <c r="H68" s="202"/>
    </row>
    <row r="69" spans="1:8" ht="50.25" customHeight="1">
      <c r="A69" s="511" t="s">
        <v>334</v>
      </c>
      <c r="B69" s="511"/>
      <c r="C69" s="511"/>
      <c r="D69" s="511"/>
      <c r="E69" s="511"/>
      <c r="F69" s="511"/>
      <c r="G69" s="511"/>
      <c r="H69" s="511"/>
    </row>
    <row r="70" spans="1:8" ht="12" customHeight="1">
      <c r="A70" s="221"/>
      <c r="B70" s="221"/>
      <c r="C70" s="221"/>
      <c r="D70" s="221"/>
      <c r="E70" s="221"/>
      <c r="F70" s="221"/>
      <c r="G70" s="221"/>
      <c r="H70" s="221"/>
    </row>
    <row r="71" spans="1:8" ht="49.5" customHeight="1">
      <c r="A71" s="511" t="s">
        <v>621</v>
      </c>
      <c r="B71" s="511"/>
      <c r="C71" s="511"/>
      <c r="D71" s="511"/>
      <c r="E71" s="511"/>
      <c r="F71" s="511"/>
      <c r="G71" s="511"/>
      <c r="H71" s="511"/>
    </row>
    <row r="72" spans="1:8" ht="12" customHeight="1">
      <c r="A72" s="221"/>
      <c r="B72" s="221"/>
      <c r="C72" s="221"/>
      <c r="D72" s="221"/>
      <c r="E72" s="221"/>
      <c r="F72" s="221"/>
      <c r="G72" s="221"/>
      <c r="H72" s="221"/>
    </row>
    <row r="73" spans="1:8" ht="26.1" customHeight="1">
      <c r="A73" s="299" t="s">
        <v>504</v>
      </c>
      <c r="B73" s="299"/>
      <c r="C73" s="299" t="s">
        <v>501</v>
      </c>
      <c r="D73" s="299"/>
      <c r="E73" s="299"/>
      <c r="F73" s="299"/>
      <c r="G73" s="299"/>
      <c r="H73" s="299"/>
    </row>
    <row r="74" spans="1:8" ht="26.1" customHeight="1">
      <c r="A74" s="299" t="s">
        <v>471</v>
      </c>
      <c r="B74" s="299"/>
      <c r="C74" s="299" t="s">
        <v>472</v>
      </c>
      <c r="D74" s="299"/>
      <c r="E74" s="299"/>
      <c r="F74" s="299"/>
      <c r="G74" s="299"/>
      <c r="H74" s="299"/>
    </row>
    <row r="75" spans="1:8" ht="26.1" customHeight="1">
      <c r="A75" s="299" t="s">
        <v>471</v>
      </c>
      <c r="B75" s="299"/>
      <c r="C75" s="299" t="s">
        <v>474</v>
      </c>
      <c r="D75" s="299"/>
      <c r="E75" s="299"/>
      <c r="F75" s="299"/>
      <c r="G75" s="299"/>
      <c r="H75" s="299"/>
    </row>
    <row r="76" spans="1:8" ht="24.75" customHeight="1">
      <c r="A76" s="299" t="s">
        <v>471</v>
      </c>
      <c r="B76" s="299"/>
      <c r="C76" s="299" t="s">
        <v>502</v>
      </c>
      <c r="D76" s="299"/>
      <c r="E76" s="299"/>
      <c r="F76" s="299"/>
      <c r="G76" s="299"/>
      <c r="H76" s="299"/>
    </row>
    <row r="77" spans="1:8" ht="5.25" customHeight="1">
      <c r="A77" s="510"/>
      <c r="B77" s="510"/>
      <c r="C77" s="510"/>
      <c r="D77" s="510"/>
      <c r="E77" s="510"/>
      <c r="F77" s="510"/>
      <c r="G77" s="510"/>
      <c r="H77" s="510"/>
    </row>
    <row r="78" spans="1:8" ht="53.25" hidden="1" customHeight="1">
      <c r="A78" s="467"/>
      <c r="B78" s="467"/>
      <c r="C78" s="467"/>
      <c r="D78" s="467"/>
      <c r="E78" s="467"/>
      <c r="F78" s="467"/>
      <c r="G78" s="467"/>
      <c r="H78" s="467"/>
    </row>
    <row r="79" spans="1:8" ht="10.5" customHeight="1">
      <c r="A79" s="209"/>
      <c r="B79" s="209"/>
      <c r="C79" s="209"/>
      <c r="D79" s="209"/>
      <c r="E79" s="209"/>
      <c r="F79" s="209"/>
      <c r="G79" s="209"/>
      <c r="H79" s="209"/>
    </row>
    <row r="80" spans="1:8" ht="88.5" customHeight="1">
      <c r="A80" s="467" t="s">
        <v>563</v>
      </c>
      <c r="B80" s="467"/>
      <c r="C80" s="467"/>
      <c r="D80" s="467"/>
      <c r="E80" s="467"/>
      <c r="F80" s="467"/>
      <c r="G80" s="467"/>
      <c r="H80" s="467"/>
    </row>
    <row r="81" spans="1:8" ht="7.5" customHeight="1">
      <c r="A81" s="556"/>
      <c r="B81" s="556"/>
      <c r="C81" s="556"/>
      <c r="D81" s="556"/>
      <c r="E81" s="556"/>
      <c r="F81" s="556"/>
      <c r="G81" s="556"/>
      <c r="H81" s="556"/>
    </row>
    <row r="82" spans="1:8" ht="26.1" customHeight="1">
      <c r="A82" s="486" t="s">
        <v>470</v>
      </c>
      <c r="B82" s="467"/>
      <c r="C82" s="467"/>
      <c r="D82" s="467"/>
      <c r="E82" s="467"/>
      <c r="F82" s="467"/>
      <c r="G82" s="467"/>
      <c r="H82" s="467"/>
    </row>
    <row r="83" spans="1:8" ht="26.1" customHeight="1">
      <c r="A83" s="476"/>
      <c r="B83" s="476"/>
      <c r="C83" s="476"/>
      <c r="D83" s="476"/>
      <c r="E83" s="476"/>
      <c r="F83" s="476"/>
      <c r="G83" s="476"/>
      <c r="H83" s="476"/>
    </row>
    <row r="84" spans="1:8" ht="26.1" customHeight="1">
      <c r="A84" s="476"/>
      <c r="B84" s="476"/>
      <c r="C84" s="476"/>
      <c r="D84" s="476"/>
      <c r="E84" s="476"/>
      <c r="F84" s="476"/>
      <c r="G84" s="476"/>
      <c r="H84" s="476"/>
    </row>
    <row r="85" spans="1:8" ht="26.1" customHeight="1">
      <c r="A85" s="476"/>
      <c r="B85" s="476"/>
      <c r="C85" s="476"/>
      <c r="D85" s="476"/>
      <c r="E85" s="476"/>
      <c r="F85" s="476"/>
      <c r="G85" s="476"/>
      <c r="H85" s="476"/>
    </row>
    <row r="86" spans="1:8" ht="26.1" customHeight="1">
      <c r="A86" s="476"/>
      <c r="B86" s="476"/>
      <c r="C86" s="476"/>
      <c r="D86" s="476"/>
      <c r="E86" s="476"/>
      <c r="F86" s="476"/>
      <c r="G86" s="476"/>
      <c r="H86" s="476"/>
    </row>
    <row r="304" spans="1:1">
      <c r="A304" s="9"/>
    </row>
    <row r="305" spans="1:1">
      <c r="A305" s="9"/>
    </row>
    <row r="306" spans="1:1">
      <c r="A306" s="9"/>
    </row>
    <row r="307" spans="1:1">
      <c r="A307" s="9"/>
    </row>
    <row r="308" spans="1:1">
      <c r="A308" s="554"/>
    </row>
    <row r="309" spans="1:1">
      <c r="A309" s="554"/>
    </row>
    <row r="310" spans="1:1" ht="18">
      <c r="A310" s="77"/>
    </row>
    <row r="311" spans="1:1" ht="25.5">
      <c r="A311" s="78"/>
    </row>
    <row r="312" spans="1:1" ht="25.5">
      <c r="A312" s="78"/>
    </row>
    <row r="313" spans="1:1" ht="25.5">
      <c r="A313" s="78"/>
    </row>
    <row r="314" spans="1:1" ht="25.5">
      <c r="A314" s="78"/>
    </row>
    <row r="315" spans="1:1" ht="25.5">
      <c r="A315" s="78"/>
    </row>
    <row r="316" spans="1:1" ht="25.5">
      <c r="A316" s="78"/>
    </row>
    <row r="317" spans="1:1" ht="25.5">
      <c r="A317" s="78"/>
    </row>
    <row r="318" spans="1:1" ht="25.5">
      <c r="A318" s="78"/>
    </row>
    <row r="319" spans="1:1" ht="25.5">
      <c r="A319" s="78"/>
    </row>
    <row r="320" spans="1:1" ht="25.5">
      <c r="A320" s="78"/>
    </row>
    <row r="321" spans="1:1" ht="25.5">
      <c r="A321" s="78"/>
    </row>
    <row r="322" spans="1:1" ht="25.5">
      <c r="A322" s="78"/>
    </row>
    <row r="323" spans="1:1" ht="25.5">
      <c r="A323" s="78"/>
    </row>
    <row r="324" spans="1:1" ht="25.5">
      <c r="A324" s="78"/>
    </row>
    <row r="325" spans="1:1" ht="25.5">
      <c r="A325" s="78"/>
    </row>
    <row r="326" spans="1:1" ht="25.5">
      <c r="A326" s="78"/>
    </row>
    <row r="327" spans="1:1" ht="25.5">
      <c r="A327" s="78"/>
    </row>
    <row r="328" spans="1:1" ht="25.5">
      <c r="A328" s="78"/>
    </row>
    <row r="329" spans="1:1">
      <c r="A329" s="554"/>
    </row>
    <row r="330" spans="1:1">
      <c r="A330" s="554"/>
    </row>
    <row r="331" spans="1:1" ht="18">
      <c r="A331" s="77"/>
    </row>
    <row r="332" spans="1:1" ht="25.5">
      <c r="A332" s="78"/>
    </row>
    <row r="333" spans="1:1" ht="25.5">
      <c r="A333" s="78"/>
    </row>
    <row r="334" spans="1:1" ht="25.5">
      <c r="A334" s="78"/>
    </row>
    <row r="335" spans="1:1" ht="25.5">
      <c r="A335" s="78"/>
    </row>
    <row r="336" spans="1:1" ht="25.5">
      <c r="A336" s="78"/>
    </row>
    <row r="337" spans="1:1" ht="25.5">
      <c r="A337" s="78"/>
    </row>
    <row r="338" spans="1:1" ht="25.5">
      <c r="A338" s="78"/>
    </row>
    <row r="339" spans="1:1" ht="25.5">
      <c r="A339" s="78"/>
    </row>
    <row r="340" spans="1:1" ht="25.5">
      <c r="A340" s="78"/>
    </row>
    <row r="341" spans="1:1" ht="25.5">
      <c r="A341" s="78"/>
    </row>
    <row r="342" spans="1:1" ht="25.5">
      <c r="A342" s="78"/>
    </row>
    <row r="343" spans="1:1" ht="25.5">
      <c r="A343" s="78"/>
    </row>
    <row r="344" spans="1:1" ht="25.5">
      <c r="A344" s="78"/>
    </row>
    <row r="345" spans="1:1" ht="25.5">
      <c r="A345" s="78"/>
    </row>
    <row r="346" spans="1:1" ht="25.5">
      <c r="A346" s="78"/>
    </row>
    <row r="347" spans="1:1" ht="25.5">
      <c r="A347" s="78"/>
    </row>
    <row r="348" spans="1:1" ht="25.5">
      <c r="A348" s="78"/>
    </row>
    <row r="349" spans="1:1" ht="25.5">
      <c r="A349" s="78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  <row r="376" spans="1:1">
      <c r="A376" s="9"/>
    </row>
    <row r="377" spans="1:1">
      <c r="A377" s="9"/>
    </row>
    <row r="378" spans="1:1">
      <c r="A378" s="9"/>
    </row>
    <row r="379" spans="1:1">
      <c r="A379" s="9"/>
    </row>
    <row r="380" spans="1:1">
      <c r="A380" s="9"/>
    </row>
    <row r="381" spans="1:1">
      <c r="A381" s="9"/>
    </row>
    <row r="382" spans="1:1">
      <c r="A382" s="9"/>
    </row>
    <row r="383" spans="1:1">
      <c r="A383" s="9"/>
    </row>
    <row r="384" spans="1:1">
      <c r="A384" s="9"/>
    </row>
    <row r="385" spans="1:1">
      <c r="A385" s="9"/>
    </row>
    <row r="386" spans="1:1">
      <c r="A386" s="9"/>
    </row>
    <row r="387" spans="1:1">
      <c r="A387" s="9"/>
    </row>
    <row r="388" spans="1:1">
      <c r="A388" s="9"/>
    </row>
    <row r="389" spans="1:1">
      <c r="A389" s="9"/>
    </row>
    <row r="390" spans="1:1">
      <c r="A390" s="9"/>
    </row>
    <row r="391" spans="1:1">
      <c r="A391" s="9"/>
    </row>
    <row r="392" spans="1:1">
      <c r="A392" s="9"/>
    </row>
    <row r="393" spans="1:1">
      <c r="A393" s="9"/>
    </row>
    <row r="394" spans="1:1">
      <c r="A394" s="9"/>
    </row>
    <row r="395" spans="1:1">
      <c r="A395" s="9"/>
    </row>
    <row r="396" spans="1:1">
      <c r="A396" s="9"/>
    </row>
    <row r="397" spans="1:1">
      <c r="A397" s="9"/>
    </row>
    <row r="398" spans="1:1">
      <c r="A398" s="9"/>
    </row>
    <row r="399" spans="1:1">
      <c r="A399" s="9"/>
    </row>
    <row r="400" spans="1:1">
      <c r="A400" s="9"/>
    </row>
    <row r="401" spans="1:1">
      <c r="A401" s="9"/>
    </row>
    <row r="402" spans="1:1">
      <c r="A402" s="9"/>
    </row>
    <row r="403" spans="1:1">
      <c r="A403" s="9"/>
    </row>
    <row r="404" spans="1:1">
      <c r="A404" s="9"/>
    </row>
    <row r="405" spans="1:1">
      <c r="A405" s="9"/>
    </row>
    <row r="406" spans="1:1">
      <c r="A406" s="9"/>
    </row>
    <row r="407" spans="1:1">
      <c r="A407" s="9"/>
    </row>
    <row r="408" spans="1:1">
      <c r="A408" s="9"/>
    </row>
    <row r="409" spans="1:1">
      <c r="A409" s="9"/>
    </row>
    <row r="410" spans="1:1">
      <c r="A410" s="9"/>
    </row>
    <row r="411" spans="1:1">
      <c r="A411" s="9"/>
    </row>
    <row r="412" spans="1:1">
      <c r="A412" s="9"/>
    </row>
    <row r="413" spans="1:1">
      <c r="A413" s="9"/>
    </row>
    <row r="414" spans="1:1">
      <c r="A414" s="9"/>
    </row>
    <row r="415" spans="1:1">
      <c r="A415" s="9"/>
    </row>
    <row r="416" spans="1:1">
      <c r="A416" s="9"/>
    </row>
    <row r="417" spans="1:1">
      <c r="A417" s="9"/>
    </row>
    <row r="418" spans="1:1">
      <c r="A418" s="9"/>
    </row>
    <row r="419" spans="1:1">
      <c r="A419" s="9"/>
    </row>
    <row r="420" spans="1:1">
      <c r="A420" s="9"/>
    </row>
    <row r="421" spans="1:1">
      <c r="A421" s="9"/>
    </row>
    <row r="422" spans="1:1">
      <c r="A422" s="9"/>
    </row>
    <row r="423" spans="1:1">
      <c r="A423" s="9"/>
    </row>
    <row r="424" spans="1:1">
      <c r="A424" s="9"/>
    </row>
    <row r="425" spans="1:1">
      <c r="A425" s="9"/>
    </row>
    <row r="426" spans="1:1">
      <c r="A426" s="9"/>
    </row>
    <row r="427" spans="1:1">
      <c r="A427" s="9"/>
    </row>
    <row r="428" spans="1:1">
      <c r="A428" s="9"/>
    </row>
    <row r="429" spans="1:1">
      <c r="A429" s="9"/>
    </row>
    <row r="430" spans="1:1">
      <c r="A430" s="9"/>
    </row>
    <row r="431" spans="1:1">
      <c r="A431" s="9"/>
    </row>
    <row r="432" spans="1:1">
      <c r="A432" s="9"/>
    </row>
    <row r="433" spans="1:1">
      <c r="A433" s="9"/>
    </row>
    <row r="434" spans="1:1">
      <c r="A434" s="9"/>
    </row>
    <row r="435" spans="1:1">
      <c r="A435" s="9"/>
    </row>
    <row r="436" spans="1:1">
      <c r="A436" s="9"/>
    </row>
    <row r="437" spans="1:1">
      <c r="A437" s="9"/>
    </row>
    <row r="438" spans="1:1">
      <c r="A438" s="9"/>
    </row>
    <row r="439" spans="1:1">
      <c r="A439" s="9"/>
    </row>
    <row r="440" spans="1:1">
      <c r="A440" s="9"/>
    </row>
    <row r="441" spans="1:1">
      <c r="A441" s="9"/>
    </row>
    <row r="442" spans="1:1">
      <c r="A442" s="9"/>
    </row>
    <row r="443" spans="1:1">
      <c r="A443" s="9"/>
    </row>
    <row r="444" spans="1:1">
      <c r="A444" s="9"/>
    </row>
    <row r="445" spans="1:1">
      <c r="A445" s="9"/>
    </row>
    <row r="446" spans="1:1">
      <c r="A446" s="9"/>
    </row>
    <row r="447" spans="1:1">
      <c r="A447" s="9"/>
    </row>
    <row r="448" spans="1:1">
      <c r="A448" s="9"/>
    </row>
    <row r="449" spans="1:1">
      <c r="A449" s="9"/>
    </row>
    <row r="450" spans="1:1">
      <c r="A450" s="9"/>
    </row>
    <row r="451" spans="1:1">
      <c r="A451" s="9"/>
    </row>
    <row r="452" spans="1:1">
      <c r="A452" s="9"/>
    </row>
    <row r="453" spans="1:1">
      <c r="A453" s="9"/>
    </row>
    <row r="454" spans="1:1">
      <c r="A454" s="9"/>
    </row>
    <row r="455" spans="1:1">
      <c r="A455" s="9"/>
    </row>
    <row r="456" spans="1:1">
      <c r="A456" s="9"/>
    </row>
    <row r="457" spans="1:1">
      <c r="A457" s="9"/>
    </row>
    <row r="458" spans="1:1">
      <c r="A458" s="9"/>
    </row>
    <row r="459" spans="1:1">
      <c r="A459" s="9"/>
    </row>
    <row r="460" spans="1:1">
      <c r="A460" s="9"/>
    </row>
    <row r="461" spans="1:1">
      <c r="A461" s="9"/>
    </row>
    <row r="462" spans="1:1">
      <c r="A462" s="9"/>
    </row>
    <row r="463" spans="1:1">
      <c r="A463" s="9"/>
    </row>
    <row r="464" spans="1:1">
      <c r="A464" s="9"/>
    </row>
    <row r="465" spans="1:1">
      <c r="A465" s="9"/>
    </row>
    <row r="466" spans="1:1">
      <c r="A466" s="9"/>
    </row>
    <row r="467" spans="1:1">
      <c r="A467" s="9"/>
    </row>
    <row r="468" spans="1:1">
      <c r="A468" s="9"/>
    </row>
    <row r="469" spans="1:1">
      <c r="A469" s="9"/>
    </row>
    <row r="470" spans="1:1">
      <c r="A470" s="9"/>
    </row>
    <row r="471" spans="1:1">
      <c r="A471" s="9"/>
    </row>
    <row r="472" spans="1:1">
      <c r="A472" s="9"/>
    </row>
    <row r="473" spans="1:1">
      <c r="A473" s="9"/>
    </row>
    <row r="474" spans="1:1">
      <c r="A474" s="9"/>
    </row>
    <row r="475" spans="1:1">
      <c r="A475" s="9"/>
    </row>
    <row r="476" spans="1:1">
      <c r="A476" s="9"/>
    </row>
    <row r="477" spans="1:1">
      <c r="A477" s="9"/>
    </row>
    <row r="478" spans="1:1">
      <c r="A478" s="9"/>
    </row>
    <row r="479" spans="1:1">
      <c r="A479" s="9"/>
    </row>
    <row r="480" spans="1:1">
      <c r="A480" s="9"/>
    </row>
    <row r="481" spans="1:1">
      <c r="A481" s="9"/>
    </row>
    <row r="482" spans="1:1">
      <c r="A482" s="9"/>
    </row>
    <row r="483" spans="1:1">
      <c r="A483" s="9"/>
    </row>
    <row r="484" spans="1:1">
      <c r="A484" s="9"/>
    </row>
    <row r="485" spans="1:1">
      <c r="A485" s="9"/>
    </row>
    <row r="486" spans="1:1">
      <c r="A486" s="9"/>
    </row>
    <row r="487" spans="1:1">
      <c r="A487" s="9"/>
    </row>
    <row r="488" spans="1:1">
      <c r="A488" s="9"/>
    </row>
    <row r="489" spans="1:1">
      <c r="A489" s="9"/>
    </row>
    <row r="490" spans="1:1">
      <c r="A490" s="9"/>
    </row>
    <row r="491" spans="1:1">
      <c r="A491" s="9"/>
    </row>
    <row r="492" spans="1:1">
      <c r="A492" s="9"/>
    </row>
    <row r="493" spans="1:1">
      <c r="A493" s="9"/>
    </row>
    <row r="494" spans="1:1">
      <c r="A494" s="9"/>
    </row>
    <row r="495" spans="1:1">
      <c r="A495" s="9"/>
    </row>
    <row r="496" spans="1:1">
      <c r="A496" s="9"/>
    </row>
    <row r="497" spans="1:1">
      <c r="A497" s="9"/>
    </row>
    <row r="498" spans="1:1">
      <c r="A498" s="9"/>
    </row>
    <row r="499" spans="1:1">
      <c r="A499" s="9"/>
    </row>
    <row r="500" spans="1:1">
      <c r="A500" s="9"/>
    </row>
    <row r="501" spans="1:1">
      <c r="A501" s="9"/>
    </row>
    <row r="502" spans="1:1">
      <c r="A502" s="9"/>
    </row>
    <row r="503" spans="1:1">
      <c r="A503" s="9"/>
    </row>
    <row r="504" spans="1:1">
      <c r="A504" s="9"/>
    </row>
    <row r="505" spans="1:1">
      <c r="A505" s="9"/>
    </row>
    <row r="506" spans="1:1">
      <c r="A506" s="9"/>
    </row>
    <row r="507" spans="1:1">
      <c r="A507" s="9"/>
    </row>
    <row r="508" spans="1:1">
      <c r="A508" s="9"/>
    </row>
    <row r="509" spans="1:1">
      <c r="A509" s="9"/>
    </row>
    <row r="510" spans="1:1">
      <c r="A510" s="9"/>
    </row>
    <row r="511" spans="1:1">
      <c r="A511" s="9"/>
    </row>
    <row r="512" spans="1:1">
      <c r="A512" s="9"/>
    </row>
    <row r="513" spans="1:1">
      <c r="A513" s="9"/>
    </row>
    <row r="514" spans="1:1">
      <c r="A514" s="9"/>
    </row>
    <row r="515" spans="1:1">
      <c r="A515" s="9"/>
    </row>
    <row r="516" spans="1:1">
      <c r="A516" s="9"/>
    </row>
    <row r="517" spans="1:1">
      <c r="A517" s="9"/>
    </row>
    <row r="518" spans="1:1">
      <c r="A518" s="9"/>
    </row>
    <row r="519" spans="1:1">
      <c r="A519" s="9"/>
    </row>
    <row r="520" spans="1:1">
      <c r="A520" s="9"/>
    </row>
    <row r="521" spans="1:1">
      <c r="A521" s="9"/>
    </row>
    <row r="522" spans="1:1">
      <c r="A522" s="9"/>
    </row>
    <row r="523" spans="1:1">
      <c r="A523" s="9"/>
    </row>
    <row r="524" spans="1:1">
      <c r="A524" s="9"/>
    </row>
    <row r="525" spans="1:1">
      <c r="A525" s="9"/>
    </row>
    <row r="526" spans="1:1">
      <c r="A526" s="9"/>
    </row>
    <row r="527" spans="1:1">
      <c r="A527" s="9"/>
    </row>
    <row r="528" spans="1:1">
      <c r="A528" s="9"/>
    </row>
    <row r="529" spans="1:1">
      <c r="A529" s="9"/>
    </row>
    <row r="530" spans="1:1">
      <c r="A530" s="9"/>
    </row>
    <row r="531" spans="1:1">
      <c r="A531" s="9"/>
    </row>
    <row r="532" spans="1:1">
      <c r="A532" s="9"/>
    </row>
    <row r="533" spans="1:1">
      <c r="A533" s="9"/>
    </row>
    <row r="534" spans="1:1">
      <c r="A534" s="9"/>
    </row>
    <row r="535" spans="1:1">
      <c r="A535" s="9"/>
    </row>
    <row r="536" spans="1:1">
      <c r="A536" s="9"/>
    </row>
    <row r="537" spans="1:1">
      <c r="A537" s="9"/>
    </row>
    <row r="538" spans="1:1">
      <c r="A538" s="9"/>
    </row>
    <row r="539" spans="1:1">
      <c r="A539" s="9"/>
    </row>
    <row r="540" spans="1:1">
      <c r="A540" s="9"/>
    </row>
    <row r="541" spans="1:1">
      <c r="A541" s="9"/>
    </row>
    <row r="542" spans="1:1">
      <c r="A542" s="9"/>
    </row>
    <row r="543" spans="1:1">
      <c r="A543" s="9"/>
    </row>
    <row r="544" spans="1:1">
      <c r="A544" s="9"/>
    </row>
    <row r="545" spans="1:1">
      <c r="A545" s="9"/>
    </row>
    <row r="546" spans="1:1">
      <c r="A546" s="9"/>
    </row>
    <row r="547" spans="1:1">
      <c r="A547" s="9"/>
    </row>
    <row r="548" spans="1:1">
      <c r="A548" s="9"/>
    </row>
    <row r="549" spans="1:1">
      <c r="A549" s="9"/>
    </row>
    <row r="550" spans="1:1">
      <c r="A550" s="9"/>
    </row>
    <row r="551" spans="1:1">
      <c r="A551" s="9"/>
    </row>
    <row r="552" spans="1:1">
      <c r="A552" s="9"/>
    </row>
    <row r="553" spans="1:1">
      <c r="A553" s="9"/>
    </row>
    <row r="554" spans="1:1">
      <c r="A554" s="9"/>
    </row>
    <row r="555" spans="1:1">
      <c r="A555" s="9"/>
    </row>
    <row r="556" spans="1:1">
      <c r="A556" s="9"/>
    </row>
    <row r="557" spans="1:1">
      <c r="A557" s="9"/>
    </row>
    <row r="558" spans="1:1">
      <c r="A558" s="9"/>
    </row>
    <row r="559" spans="1:1">
      <c r="A559" s="9"/>
    </row>
    <row r="560" spans="1:1">
      <c r="A560" s="9"/>
    </row>
    <row r="561" spans="1:1">
      <c r="A561" s="9"/>
    </row>
    <row r="562" spans="1:1">
      <c r="A562" s="9"/>
    </row>
    <row r="563" spans="1:1">
      <c r="A563" s="9"/>
    </row>
    <row r="564" spans="1:1">
      <c r="A564" s="9"/>
    </row>
    <row r="565" spans="1:1">
      <c r="A565" s="9"/>
    </row>
    <row r="566" spans="1:1">
      <c r="A566" s="9"/>
    </row>
    <row r="567" spans="1:1">
      <c r="A567" s="9"/>
    </row>
    <row r="568" spans="1:1">
      <c r="A568" s="9"/>
    </row>
    <row r="569" spans="1:1">
      <c r="A569" s="9"/>
    </row>
    <row r="570" spans="1:1">
      <c r="A570" s="9"/>
    </row>
    <row r="571" spans="1:1">
      <c r="A571" s="9"/>
    </row>
    <row r="572" spans="1:1">
      <c r="A572" s="9"/>
    </row>
    <row r="573" spans="1:1">
      <c r="A573" s="9"/>
    </row>
    <row r="574" spans="1:1">
      <c r="A574" s="9"/>
    </row>
    <row r="575" spans="1:1">
      <c r="A575" s="9"/>
    </row>
    <row r="576" spans="1:1">
      <c r="A576" s="9"/>
    </row>
    <row r="577" spans="1:1">
      <c r="A577" s="9"/>
    </row>
    <row r="578" spans="1:1">
      <c r="A578" s="9"/>
    </row>
    <row r="579" spans="1:1">
      <c r="A579" s="9"/>
    </row>
    <row r="580" spans="1:1">
      <c r="A580" s="9"/>
    </row>
    <row r="581" spans="1:1">
      <c r="A581" s="9"/>
    </row>
    <row r="582" spans="1:1">
      <c r="A582" s="9"/>
    </row>
    <row r="583" spans="1:1">
      <c r="A583" s="9"/>
    </row>
    <row r="584" spans="1:1">
      <c r="A584" s="9"/>
    </row>
    <row r="585" spans="1:1">
      <c r="A585" s="9"/>
    </row>
    <row r="586" spans="1:1">
      <c r="A586" s="9"/>
    </row>
    <row r="587" spans="1:1">
      <c r="A587" s="9"/>
    </row>
    <row r="588" spans="1:1">
      <c r="A588" s="9"/>
    </row>
    <row r="589" spans="1:1">
      <c r="A589" s="9"/>
    </row>
    <row r="590" spans="1:1">
      <c r="A590" s="9"/>
    </row>
    <row r="591" spans="1:1">
      <c r="A591" s="9"/>
    </row>
    <row r="592" spans="1:1">
      <c r="A592" s="9"/>
    </row>
    <row r="593" spans="1:1">
      <c r="A593" s="9"/>
    </row>
    <row r="594" spans="1:1">
      <c r="A594" s="9"/>
    </row>
    <row r="595" spans="1:1">
      <c r="A595" s="9"/>
    </row>
    <row r="596" spans="1:1">
      <c r="A596" s="9"/>
    </row>
    <row r="597" spans="1:1">
      <c r="A597" s="9"/>
    </row>
    <row r="598" spans="1:1">
      <c r="A598" s="9"/>
    </row>
    <row r="599" spans="1:1">
      <c r="A599" s="9"/>
    </row>
    <row r="600" spans="1:1">
      <c r="A600" s="9"/>
    </row>
    <row r="601" spans="1:1">
      <c r="A601" s="9"/>
    </row>
    <row r="602" spans="1:1">
      <c r="A602" s="9"/>
    </row>
    <row r="603" spans="1:1">
      <c r="A603" s="9"/>
    </row>
    <row r="604" spans="1:1">
      <c r="A604" s="9"/>
    </row>
    <row r="605" spans="1:1">
      <c r="A605" s="9"/>
    </row>
    <row r="606" spans="1:1">
      <c r="A606" s="9"/>
    </row>
    <row r="607" spans="1:1">
      <c r="A607" s="9"/>
    </row>
    <row r="608" spans="1:1">
      <c r="A608" s="9"/>
    </row>
    <row r="609" spans="1:1">
      <c r="A609" s="9"/>
    </row>
    <row r="610" spans="1:1">
      <c r="A610" s="9"/>
    </row>
    <row r="611" spans="1:1">
      <c r="A611" s="9"/>
    </row>
    <row r="612" spans="1:1">
      <c r="A612" s="9"/>
    </row>
    <row r="613" spans="1:1">
      <c r="A613" s="9"/>
    </row>
    <row r="614" spans="1:1">
      <c r="A614" s="9"/>
    </row>
    <row r="615" spans="1:1">
      <c r="A615" s="9"/>
    </row>
    <row r="616" spans="1:1">
      <c r="A616" s="9"/>
    </row>
    <row r="617" spans="1:1">
      <c r="A617" s="9"/>
    </row>
    <row r="618" spans="1:1">
      <c r="A618" s="9"/>
    </row>
    <row r="619" spans="1:1">
      <c r="A619" s="9"/>
    </row>
    <row r="620" spans="1:1">
      <c r="A620" s="9"/>
    </row>
    <row r="621" spans="1:1">
      <c r="A621" s="9"/>
    </row>
    <row r="622" spans="1:1">
      <c r="A622" s="9"/>
    </row>
    <row r="623" spans="1:1">
      <c r="A623" s="9"/>
    </row>
    <row r="624" spans="1:1">
      <c r="A624" s="9"/>
    </row>
    <row r="625" spans="1:1">
      <c r="A625" s="9"/>
    </row>
    <row r="626" spans="1:1">
      <c r="A626" s="9"/>
    </row>
    <row r="627" spans="1:1">
      <c r="A627" s="9"/>
    </row>
    <row r="628" spans="1:1">
      <c r="A628" s="9"/>
    </row>
    <row r="629" spans="1:1">
      <c r="A629" s="9"/>
    </row>
    <row r="630" spans="1:1">
      <c r="A630" s="9"/>
    </row>
    <row r="631" spans="1:1">
      <c r="A631" s="9"/>
    </row>
    <row r="632" spans="1:1">
      <c r="A632" s="9"/>
    </row>
    <row r="633" spans="1:1">
      <c r="A633" s="9"/>
    </row>
    <row r="634" spans="1:1">
      <c r="A634" s="9"/>
    </row>
    <row r="635" spans="1:1">
      <c r="A635" s="9"/>
    </row>
    <row r="636" spans="1:1">
      <c r="A636" s="9"/>
    </row>
    <row r="637" spans="1:1">
      <c r="A637" s="9"/>
    </row>
    <row r="638" spans="1:1">
      <c r="A638" s="9"/>
    </row>
    <row r="639" spans="1:1">
      <c r="A639" s="9"/>
    </row>
    <row r="640" spans="1:1">
      <c r="A640" s="9"/>
    </row>
    <row r="641" spans="1:1">
      <c r="A641" s="9"/>
    </row>
    <row r="642" spans="1:1">
      <c r="A642" s="9"/>
    </row>
    <row r="643" spans="1:1">
      <c r="A643" s="9"/>
    </row>
    <row r="644" spans="1:1">
      <c r="A644" s="9"/>
    </row>
    <row r="645" spans="1:1">
      <c r="A645" s="9"/>
    </row>
    <row r="646" spans="1:1">
      <c r="A646" s="9"/>
    </row>
    <row r="647" spans="1:1">
      <c r="A647" s="9"/>
    </row>
    <row r="648" spans="1:1">
      <c r="A648" s="9"/>
    </row>
    <row r="649" spans="1:1">
      <c r="A649" s="9"/>
    </row>
    <row r="650" spans="1:1">
      <c r="A650" s="9"/>
    </row>
    <row r="651" spans="1:1">
      <c r="A651" s="9"/>
    </row>
    <row r="652" spans="1:1">
      <c r="A652" s="9"/>
    </row>
    <row r="653" spans="1:1">
      <c r="A653" s="9"/>
    </row>
    <row r="654" spans="1:1">
      <c r="A654" s="9"/>
    </row>
    <row r="655" spans="1:1">
      <c r="A655" s="9"/>
    </row>
    <row r="656" spans="1:1">
      <c r="A656" s="9"/>
    </row>
    <row r="657" spans="1:1">
      <c r="A657" s="9"/>
    </row>
    <row r="658" spans="1:1">
      <c r="A658" s="9"/>
    </row>
    <row r="659" spans="1:1">
      <c r="A659" s="9"/>
    </row>
    <row r="660" spans="1:1">
      <c r="A660" s="9"/>
    </row>
    <row r="661" spans="1:1">
      <c r="A661" s="9"/>
    </row>
    <row r="662" spans="1:1">
      <c r="A662" s="9"/>
    </row>
    <row r="663" spans="1:1">
      <c r="A663" s="9"/>
    </row>
    <row r="664" spans="1:1">
      <c r="A664" s="9"/>
    </row>
    <row r="665" spans="1:1">
      <c r="A665" s="9"/>
    </row>
    <row r="666" spans="1:1">
      <c r="A666" s="9"/>
    </row>
    <row r="667" spans="1:1">
      <c r="A667" s="9"/>
    </row>
    <row r="668" spans="1:1">
      <c r="A668" s="9"/>
    </row>
    <row r="669" spans="1:1">
      <c r="A669" s="9"/>
    </row>
    <row r="670" spans="1:1">
      <c r="A670" s="9"/>
    </row>
    <row r="671" spans="1:1">
      <c r="A671" s="9"/>
    </row>
    <row r="672" spans="1:1">
      <c r="A672" s="9"/>
    </row>
    <row r="673" spans="1:1">
      <c r="A673" s="9"/>
    </row>
    <row r="674" spans="1:1">
      <c r="A674" s="9"/>
    </row>
    <row r="675" spans="1:1">
      <c r="A675" s="9"/>
    </row>
    <row r="676" spans="1:1">
      <c r="A676" s="9"/>
    </row>
    <row r="677" spans="1:1">
      <c r="A677" s="9"/>
    </row>
    <row r="678" spans="1:1">
      <c r="A678" s="9"/>
    </row>
    <row r="679" spans="1:1">
      <c r="A679" s="9"/>
    </row>
    <row r="680" spans="1:1">
      <c r="A680" s="9"/>
    </row>
    <row r="681" spans="1:1">
      <c r="A681" s="9"/>
    </row>
    <row r="682" spans="1:1">
      <c r="A682" s="9"/>
    </row>
    <row r="683" spans="1:1">
      <c r="A683" s="9"/>
    </row>
    <row r="684" spans="1:1">
      <c r="A684" s="9"/>
    </row>
    <row r="685" spans="1:1">
      <c r="A685" s="9"/>
    </row>
    <row r="686" spans="1:1">
      <c r="A686" s="9"/>
    </row>
    <row r="687" spans="1:1">
      <c r="A687" s="9"/>
    </row>
    <row r="688" spans="1:1">
      <c r="A688" s="9"/>
    </row>
    <row r="689" spans="1:1">
      <c r="A689" s="9"/>
    </row>
    <row r="690" spans="1:1">
      <c r="A690" s="9"/>
    </row>
    <row r="691" spans="1:1">
      <c r="A691" s="9"/>
    </row>
    <row r="692" spans="1:1">
      <c r="A692" s="9"/>
    </row>
    <row r="693" spans="1:1">
      <c r="A693" s="9"/>
    </row>
    <row r="694" spans="1:1">
      <c r="A694" s="9"/>
    </row>
    <row r="695" spans="1:1">
      <c r="A695" s="9"/>
    </row>
    <row r="696" spans="1:1">
      <c r="A696" s="9"/>
    </row>
    <row r="697" spans="1:1">
      <c r="A697" s="9"/>
    </row>
    <row r="698" spans="1:1">
      <c r="A698" s="9"/>
    </row>
    <row r="699" spans="1:1">
      <c r="A699" s="9"/>
    </row>
    <row r="700" spans="1:1">
      <c r="A700" s="9"/>
    </row>
    <row r="701" spans="1:1">
      <c r="A701" s="9"/>
    </row>
    <row r="702" spans="1:1">
      <c r="A702" s="9"/>
    </row>
    <row r="703" spans="1:1">
      <c r="A703" s="9"/>
    </row>
    <row r="704" spans="1:1">
      <c r="A704" s="9"/>
    </row>
    <row r="705" spans="1:1">
      <c r="A705" s="9"/>
    </row>
    <row r="706" spans="1:1">
      <c r="A706" s="9"/>
    </row>
    <row r="707" spans="1:1">
      <c r="A707" s="9"/>
    </row>
    <row r="708" spans="1:1">
      <c r="A708" s="9"/>
    </row>
    <row r="709" spans="1:1">
      <c r="A709" s="9"/>
    </row>
    <row r="710" spans="1:1">
      <c r="A710" s="9"/>
    </row>
    <row r="711" spans="1:1">
      <c r="A711" s="9"/>
    </row>
    <row r="712" spans="1:1">
      <c r="A712" s="9"/>
    </row>
    <row r="713" spans="1:1">
      <c r="A713" s="9"/>
    </row>
    <row r="714" spans="1:1">
      <c r="A714" s="9"/>
    </row>
    <row r="715" spans="1:1">
      <c r="A715" s="9"/>
    </row>
    <row r="716" spans="1:1">
      <c r="A716" s="9"/>
    </row>
    <row r="717" spans="1:1">
      <c r="A717" s="9"/>
    </row>
    <row r="718" spans="1:1">
      <c r="A718" s="9"/>
    </row>
    <row r="719" spans="1:1">
      <c r="A719" s="9"/>
    </row>
    <row r="720" spans="1:1">
      <c r="A720" s="9"/>
    </row>
    <row r="721" spans="1:1">
      <c r="A721" s="9"/>
    </row>
    <row r="722" spans="1:1">
      <c r="A722" s="9"/>
    </row>
    <row r="723" spans="1:1">
      <c r="A723" s="9"/>
    </row>
    <row r="724" spans="1:1">
      <c r="A724" s="9"/>
    </row>
    <row r="725" spans="1:1">
      <c r="A725" s="9"/>
    </row>
    <row r="726" spans="1:1">
      <c r="A726" s="9"/>
    </row>
    <row r="727" spans="1:1">
      <c r="A727" s="9"/>
    </row>
    <row r="728" spans="1:1">
      <c r="A728" s="9"/>
    </row>
    <row r="729" spans="1:1">
      <c r="A729" s="9"/>
    </row>
    <row r="730" spans="1:1">
      <c r="A730" s="9"/>
    </row>
    <row r="731" spans="1:1">
      <c r="A731" s="9"/>
    </row>
    <row r="732" spans="1:1">
      <c r="A732" s="9"/>
    </row>
    <row r="733" spans="1:1">
      <c r="A733" s="9"/>
    </row>
    <row r="734" spans="1:1">
      <c r="A734" s="9"/>
    </row>
    <row r="735" spans="1:1">
      <c r="A735" s="9"/>
    </row>
    <row r="736" spans="1:1">
      <c r="A736" s="9"/>
    </row>
    <row r="737" spans="1:1">
      <c r="A737" s="9"/>
    </row>
    <row r="738" spans="1:1">
      <c r="A738" s="9"/>
    </row>
    <row r="739" spans="1:1">
      <c r="A739" s="9"/>
    </row>
    <row r="740" spans="1:1">
      <c r="A740" s="9"/>
    </row>
    <row r="741" spans="1:1">
      <c r="A741" s="9"/>
    </row>
    <row r="742" spans="1:1">
      <c r="A742" s="9"/>
    </row>
    <row r="743" spans="1:1">
      <c r="A743" s="9"/>
    </row>
    <row r="744" spans="1:1">
      <c r="A744" s="9"/>
    </row>
    <row r="745" spans="1:1">
      <c r="A745" s="9"/>
    </row>
    <row r="746" spans="1:1">
      <c r="A746" s="9"/>
    </row>
    <row r="747" spans="1:1">
      <c r="A747" s="9"/>
    </row>
    <row r="748" spans="1:1">
      <c r="A748" s="9"/>
    </row>
    <row r="749" spans="1:1">
      <c r="A749" s="9"/>
    </row>
    <row r="750" spans="1:1">
      <c r="A750" s="9"/>
    </row>
    <row r="751" spans="1:1">
      <c r="A751" s="9"/>
    </row>
    <row r="752" spans="1:1">
      <c r="A752" s="9"/>
    </row>
    <row r="753" spans="1:1">
      <c r="A753" s="9"/>
    </row>
    <row r="754" spans="1:1">
      <c r="A754" s="9"/>
    </row>
    <row r="755" spans="1:1">
      <c r="A755" s="9"/>
    </row>
    <row r="756" spans="1:1">
      <c r="A756" s="9"/>
    </row>
    <row r="757" spans="1:1">
      <c r="A757" s="9"/>
    </row>
    <row r="758" spans="1:1">
      <c r="A758" s="9"/>
    </row>
    <row r="759" spans="1:1">
      <c r="A759" s="9"/>
    </row>
    <row r="760" spans="1:1">
      <c r="A760" s="9"/>
    </row>
    <row r="761" spans="1:1">
      <c r="A761" s="9"/>
    </row>
    <row r="762" spans="1:1">
      <c r="A762" s="9"/>
    </row>
    <row r="763" spans="1:1">
      <c r="A763" s="9"/>
    </row>
    <row r="764" spans="1:1">
      <c r="A764" s="9"/>
    </row>
    <row r="765" spans="1:1">
      <c r="A765" s="9"/>
    </row>
    <row r="766" spans="1:1">
      <c r="A766" s="9"/>
    </row>
    <row r="767" spans="1:1">
      <c r="A767" s="9"/>
    </row>
    <row r="768" spans="1:1">
      <c r="A768" s="9"/>
    </row>
    <row r="769" spans="1:1">
      <c r="A769" s="9"/>
    </row>
    <row r="770" spans="1:1">
      <c r="A770" s="9"/>
    </row>
    <row r="771" spans="1:1">
      <c r="A771" s="9"/>
    </row>
    <row r="772" spans="1:1">
      <c r="A772" s="9"/>
    </row>
    <row r="773" spans="1:1">
      <c r="A773" s="9"/>
    </row>
    <row r="774" spans="1:1">
      <c r="A774" s="9"/>
    </row>
    <row r="775" spans="1:1">
      <c r="A775" s="9"/>
    </row>
    <row r="776" spans="1:1">
      <c r="A776" s="9"/>
    </row>
    <row r="777" spans="1:1">
      <c r="A777" s="9"/>
    </row>
    <row r="778" spans="1:1">
      <c r="A778" s="9"/>
    </row>
    <row r="779" spans="1:1">
      <c r="A779" s="9"/>
    </row>
    <row r="780" spans="1:1">
      <c r="A780" s="9"/>
    </row>
    <row r="781" spans="1:1">
      <c r="A781" s="9"/>
    </row>
    <row r="782" spans="1:1">
      <c r="A782" s="9"/>
    </row>
    <row r="783" spans="1:1">
      <c r="A783" s="9"/>
    </row>
    <row r="784" spans="1:1">
      <c r="A784" s="9"/>
    </row>
    <row r="785" spans="1:1">
      <c r="A785" s="9"/>
    </row>
    <row r="786" spans="1:1">
      <c r="A786" s="9"/>
    </row>
    <row r="787" spans="1:1">
      <c r="A787" s="9"/>
    </row>
    <row r="788" spans="1:1">
      <c r="A788" s="9"/>
    </row>
    <row r="789" spans="1:1">
      <c r="A789" s="9"/>
    </row>
    <row r="790" spans="1:1">
      <c r="A790" s="9"/>
    </row>
    <row r="791" spans="1:1">
      <c r="A791" s="9"/>
    </row>
    <row r="792" spans="1:1">
      <c r="A792" s="9"/>
    </row>
    <row r="793" spans="1:1">
      <c r="A793" s="9"/>
    </row>
    <row r="794" spans="1:1">
      <c r="A794" s="9"/>
    </row>
    <row r="795" spans="1:1">
      <c r="A795" s="9"/>
    </row>
    <row r="796" spans="1:1">
      <c r="A796" s="9"/>
    </row>
    <row r="797" spans="1:1">
      <c r="A797" s="9"/>
    </row>
    <row r="798" spans="1:1">
      <c r="A798" s="9"/>
    </row>
    <row r="799" spans="1:1">
      <c r="A799" s="9"/>
    </row>
    <row r="800" spans="1:1">
      <c r="A800" s="9"/>
    </row>
    <row r="801" spans="1:1">
      <c r="A801" s="9"/>
    </row>
    <row r="802" spans="1:1">
      <c r="A802" s="9"/>
    </row>
    <row r="803" spans="1:1">
      <c r="A803" s="9"/>
    </row>
    <row r="804" spans="1:1">
      <c r="A804" s="9"/>
    </row>
    <row r="805" spans="1:1">
      <c r="A805" s="9"/>
    </row>
    <row r="806" spans="1:1">
      <c r="A806" s="9"/>
    </row>
    <row r="807" spans="1:1">
      <c r="A807" s="9"/>
    </row>
    <row r="808" spans="1:1">
      <c r="A808" s="9"/>
    </row>
    <row r="809" spans="1:1">
      <c r="A809" s="9"/>
    </row>
    <row r="810" spans="1:1">
      <c r="A810" s="9"/>
    </row>
    <row r="811" spans="1:1">
      <c r="A811" s="9"/>
    </row>
    <row r="812" spans="1:1">
      <c r="A812" s="9"/>
    </row>
    <row r="813" spans="1:1">
      <c r="A813" s="9"/>
    </row>
    <row r="814" spans="1:1">
      <c r="A814" s="9"/>
    </row>
    <row r="815" spans="1:1">
      <c r="A815" s="9"/>
    </row>
    <row r="816" spans="1:1">
      <c r="A816" s="9"/>
    </row>
    <row r="817" spans="1:1">
      <c r="A817" s="9"/>
    </row>
    <row r="818" spans="1:1">
      <c r="A818" s="9"/>
    </row>
    <row r="819" spans="1:1">
      <c r="A819" s="9"/>
    </row>
    <row r="820" spans="1:1">
      <c r="A820" s="9"/>
    </row>
    <row r="821" spans="1:1">
      <c r="A821" s="9"/>
    </row>
    <row r="822" spans="1:1">
      <c r="A822" s="9"/>
    </row>
    <row r="823" spans="1:1">
      <c r="A823" s="9"/>
    </row>
    <row r="824" spans="1:1">
      <c r="A824" s="9"/>
    </row>
    <row r="825" spans="1:1">
      <c r="A825" s="9"/>
    </row>
    <row r="826" spans="1:1">
      <c r="A826" s="9"/>
    </row>
    <row r="827" spans="1:1">
      <c r="A827" s="9"/>
    </row>
    <row r="828" spans="1:1">
      <c r="A828" s="9"/>
    </row>
    <row r="829" spans="1:1">
      <c r="A829" s="9"/>
    </row>
    <row r="830" spans="1:1">
      <c r="A830" s="9"/>
    </row>
    <row r="831" spans="1:1">
      <c r="A831" s="9"/>
    </row>
    <row r="832" spans="1:1">
      <c r="A832" s="9"/>
    </row>
    <row r="833" spans="1:1">
      <c r="A833" s="9"/>
    </row>
    <row r="834" spans="1:1">
      <c r="A834" s="9"/>
    </row>
    <row r="835" spans="1:1">
      <c r="A835" s="9"/>
    </row>
    <row r="836" spans="1:1">
      <c r="A836" s="9"/>
    </row>
    <row r="837" spans="1:1">
      <c r="A837" s="9"/>
    </row>
    <row r="838" spans="1:1">
      <c r="A838" s="9"/>
    </row>
    <row r="839" spans="1:1">
      <c r="A839" s="9"/>
    </row>
    <row r="840" spans="1:1">
      <c r="A840" s="9"/>
    </row>
    <row r="841" spans="1:1">
      <c r="A841" s="9"/>
    </row>
    <row r="842" spans="1:1">
      <c r="A842" s="9"/>
    </row>
  </sheetData>
  <mergeCells count="50">
    <mergeCell ref="A40:H40"/>
    <mergeCell ref="B47:B49"/>
    <mergeCell ref="B21:B23"/>
    <mergeCell ref="B30:B32"/>
    <mergeCell ref="B27:B29"/>
    <mergeCell ref="B42:B43"/>
    <mergeCell ref="D9:H9"/>
    <mergeCell ref="A8:C9"/>
    <mergeCell ref="D8:H8"/>
    <mergeCell ref="B4:H4"/>
    <mergeCell ref="B24:B26"/>
    <mergeCell ref="A67:H67"/>
    <mergeCell ref="B56:B58"/>
    <mergeCell ref="B59:B60"/>
    <mergeCell ref="A42:A43"/>
    <mergeCell ref="H42:H43"/>
    <mergeCell ref="A62:H64"/>
    <mergeCell ref="B50:B52"/>
    <mergeCell ref="C42:D42"/>
    <mergeCell ref="B44:B46"/>
    <mergeCell ref="B53:B55"/>
    <mergeCell ref="E42:E43"/>
    <mergeCell ref="F42:F43"/>
    <mergeCell ref="A329:A330"/>
    <mergeCell ref="A86:H86"/>
    <mergeCell ref="B33:B35"/>
    <mergeCell ref="B36:B37"/>
    <mergeCell ref="A81:H81"/>
    <mergeCell ref="A83:H83"/>
    <mergeCell ref="G42:G43"/>
    <mergeCell ref="A308:A309"/>
    <mergeCell ref="A69:H69"/>
    <mergeCell ref="A71:H71"/>
    <mergeCell ref="A85:H85"/>
    <mergeCell ref="A77:H77"/>
    <mergeCell ref="A78:H78"/>
    <mergeCell ref="A84:H84"/>
    <mergeCell ref="A80:H80"/>
    <mergeCell ref="A82:H82"/>
    <mergeCell ref="J11:K11"/>
    <mergeCell ref="A19:A20"/>
    <mergeCell ref="G19:G20"/>
    <mergeCell ref="B19:B20"/>
    <mergeCell ref="H19:H20"/>
    <mergeCell ref="A17:H17"/>
    <mergeCell ref="A11:H11"/>
    <mergeCell ref="A12:H15"/>
    <mergeCell ref="E19:E20"/>
    <mergeCell ref="F19:F20"/>
    <mergeCell ref="C19:D19"/>
  </mergeCells>
  <phoneticPr fontId="15" type="noConversion"/>
  <printOptions horizontalCentered="1"/>
  <pageMargins left="0" right="0" top="0" bottom="0" header="0" footer="0"/>
  <pageSetup paperSize="9" scale="3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37"/>
  <sheetViews>
    <sheetView view="pageBreakPreview" zoomScale="55" zoomScaleSheetLayoutView="55" workbookViewId="0">
      <selection activeCell="F22" sqref="F22"/>
    </sheetView>
  </sheetViews>
  <sheetFormatPr defaultRowHeight="12.75"/>
  <cols>
    <col min="1" max="1" width="35.7109375" customWidth="1"/>
    <col min="2" max="6" width="20.7109375" customWidth="1"/>
    <col min="7" max="8" width="40.7109375" customWidth="1"/>
    <col min="9" max="9" width="3.7109375" customWidth="1"/>
    <col min="10" max="10" width="23.85546875" customWidth="1"/>
  </cols>
  <sheetData>
    <row r="1" spans="1:12" ht="20.100000000000001" customHeight="1"/>
    <row r="2" spans="1:12" ht="20.100000000000001" customHeight="1">
      <c r="A2" s="437"/>
      <c r="B2" s="440" t="s">
        <v>784</v>
      </c>
      <c r="C2" s="441"/>
      <c r="D2" s="441"/>
      <c r="E2" s="441"/>
      <c r="F2" s="441"/>
      <c r="G2" s="441"/>
      <c r="H2" s="441"/>
    </row>
    <row r="3" spans="1:12" ht="20.100000000000001" customHeight="1">
      <c r="A3" s="437"/>
      <c r="B3" s="442" t="s">
        <v>785</v>
      </c>
      <c r="C3" s="441"/>
      <c r="D3" s="441"/>
      <c r="E3" s="441"/>
      <c r="F3" s="441"/>
      <c r="G3" s="441"/>
      <c r="H3" s="441"/>
    </row>
    <row r="4" spans="1:12" ht="20.100000000000001" customHeight="1">
      <c r="A4" s="437"/>
      <c r="B4" s="450" t="s">
        <v>786</v>
      </c>
      <c r="C4" s="450"/>
      <c r="D4" s="450"/>
      <c r="E4" s="450"/>
      <c r="F4" s="450"/>
      <c r="G4" s="450"/>
      <c r="H4" s="450"/>
    </row>
    <row r="5" spans="1:12" ht="20.100000000000001" customHeight="1">
      <c r="A5" s="437"/>
      <c r="B5" s="442" t="s">
        <v>787</v>
      </c>
      <c r="C5" s="437"/>
      <c r="D5" s="437"/>
      <c r="E5" s="437"/>
      <c r="F5" s="437"/>
      <c r="G5" s="437"/>
      <c r="H5" s="437"/>
    </row>
    <row r="6" spans="1:12" ht="8.25" customHeight="1">
      <c r="A6" s="5"/>
      <c r="B6" s="5"/>
      <c r="C6" s="438"/>
      <c r="D6" s="438"/>
      <c r="E6" s="438"/>
      <c r="F6" s="438"/>
      <c r="G6" s="438"/>
      <c r="H6" s="438"/>
    </row>
    <row r="7" spans="1:12" ht="19.5" customHeight="1">
      <c r="A7" s="5"/>
      <c r="B7" s="5"/>
      <c r="C7" s="569"/>
      <c r="D7" s="569"/>
      <c r="E7" s="569"/>
      <c r="F7" s="569"/>
      <c r="G7" s="569"/>
      <c r="H7" s="569"/>
    </row>
    <row r="8" spans="1:12" ht="18" customHeight="1">
      <c r="A8" s="563" t="s">
        <v>47</v>
      </c>
      <c r="B8" s="563"/>
      <c r="C8" s="563"/>
      <c r="D8" s="452" t="str">
        <f>'W-1ф'!H7</f>
        <v>Действителен с 01.12.2014</v>
      </c>
      <c r="E8" s="452"/>
      <c r="F8" s="452"/>
      <c r="G8" s="452"/>
      <c r="H8" s="452"/>
    </row>
    <row r="9" spans="1:12" ht="18" customHeight="1">
      <c r="A9" s="563"/>
      <c r="B9" s="563"/>
      <c r="C9" s="563"/>
      <c r="D9" s="562" t="s">
        <v>48</v>
      </c>
      <c r="E9" s="562"/>
      <c r="F9" s="562"/>
      <c r="G9" s="562"/>
      <c r="H9" s="562"/>
    </row>
    <row r="10" spans="1:12" ht="33" customHeight="1">
      <c r="A10" s="568" t="s">
        <v>324</v>
      </c>
      <c r="B10" s="568"/>
      <c r="C10" s="568"/>
      <c r="D10" s="568"/>
      <c r="E10" s="568"/>
      <c r="F10" s="568"/>
      <c r="G10" s="568"/>
      <c r="H10" s="568"/>
      <c r="J10" s="552"/>
      <c r="K10" s="552"/>
      <c r="L10" s="552"/>
    </row>
    <row r="11" spans="1:12" ht="116.25" customHeight="1">
      <c r="A11" s="545" t="s">
        <v>367</v>
      </c>
      <c r="B11" s="545"/>
      <c r="C11" s="545"/>
      <c r="D11" s="545"/>
      <c r="E11" s="545"/>
      <c r="F11" s="545"/>
      <c r="G11" s="545"/>
      <c r="H11" s="545"/>
    </row>
    <row r="12" spans="1:12" ht="12" customHeight="1">
      <c r="A12" s="217"/>
      <c r="B12" s="217"/>
      <c r="C12" s="217"/>
      <c r="D12" s="217"/>
      <c r="E12" s="217"/>
      <c r="F12" s="217"/>
      <c r="G12" s="217"/>
      <c r="H12" s="217"/>
    </row>
    <row r="13" spans="1:12" ht="32.25" customHeight="1">
      <c r="A13" s="551" t="s">
        <v>56</v>
      </c>
      <c r="B13" s="551"/>
      <c r="C13" s="551"/>
      <c r="D13" s="551"/>
      <c r="E13" s="551"/>
      <c r="F13" s="551"/>
      <c r="G13" s="551"/>
      <c r="H13" s="551"/>
    </row>
    <row r="14" spans="1:12" ht="14.25" customHeight="1" thickBot="1">
      <c r="A14" s="4"/>
      <c r="B14" s="4"/>
      <c r="C14" s="4"/>
      <c r="D14" s="4"/>
      <c r="E14" s="4"/>
      <c r="F14" s="4"/>
      <c r="G14" s="4"/>
      <c r="H14" s="4"/>
    </row>
    <row r="15" spans="1:12" ht="26.1" customHeight="1">
      <c r="A15" s="532" t="s">
        <v>49</v>
      </c>
      <c r="B15" s="534" t="s">
        <v>50</v>
      </c>
      <c r="C15" s="536" t="s">
        <v>51</v>
      </c>
      <c r="D15" s="537"/>
      <c r="E15" s="538" t="s">
        <v>325</v>
      </c>
      <c r="F15" s="538" t="s">
        <v>329</v>
      </c>
      <c r="G15" s="538" t="s">
        <v>347</v>
      </c>
      <c r="H15" s="497" t="s">
        <v>516</v>
      </c>
      <c r="I15" s="46"/>
    </row>
    <row r="16" spans="1:12" ht="30.75" customHeight="1" thickBot="1">
      <c r="A16" s="533"/>
      <c r="B16" s="535"/>
      <c r="C16" s="137" t="s">
        <v>54</v>
      </c>
      <c r="D16" s="137" t="s">
        <v>55</v>
      </c>
      <c r="E16" s="539"/>
      <c r="F16" s="539"/>
      <c r="G16" s="539"/>
      <c r="H16" s="498"/>
      <c r="I16" s="46"/>
    </row>
    <row r="17" spans="1:11" ht="32.25" customHeight="1">
      <c r="A17" s="35" t="s">
        <v>160</v>
      </c>
      <c r="B17" s="526">
        <v>15000</v>
      </c>
      <c r="C17" s="358" t="s">
        <v>32</v>
      </c>
      <c r="D17" s="358" t="s">
        <v>33</v>
      </c>
      <c r="E17" s="358" t="s">
        <v>320</v>
      </c>
      <c r="F17" s="358">
        <v>75</v>
      </c>
      <c r="G17" s="358" t="s">
        <v>541</v>
      </c>
      <c r="H17" s="132">
        <v>78700</v>
      </c>
      <c r="I17" s="50"/>
      <c r="J17" s="65"/>
    </row>
    <row r="18" spans="1:11" ht="32.25" customHeight="1">
      <c r="A18" s="366" t="s">
        <v>161</v>
      </c>
      <c r="B18" s="527"/>
      <c r="C18" s="359" t="s">
        <v>199</v>
      </c>
      <c r="D18" s="359" t="s">
        <v>200</v>
      </c>
      <c r="E18" s="359" t="s">
        <v>320</v>
      </c>
      <c r="F18" s="359">
        <v>95</v>
      </c>
      <c r="G18" s="359" t="s">
        <v>541</v>
      </c>
      <c r="H18" s="136">
        <v>89750</v>
      </c>
      <c r="I18" s="50"/>
      <c r="J18" s="65"/>
    </row>
    <row r="19" spans="1:11" ht="32.25" customHeight="1">
      <c r="A19" s="366" t="s">
        <v>162</v>
      </c>
      <c r="B19" s="527">
        <v>21000</v>
      </c>
      <c r="C19" s="359" t="s">
        <v>32</v>
      </c>
      <c r="D19" s="359" t="s">
        <v>33</v>
      </c>
      <c r="E19" s="359" t="s">
        <v>320</v>
      </c>
      <c r="F19" s="359">
        <v>85</v>
      </c>
      <c r="G19" s="359" t="s">
        <v>541</v>
      </c>
      <c r="H19" s="136">
        <v>89700</v>
      </c>
      <c r="I19" s="50"/>
      <c r="J19" s="65"/>
    </row>
    <row r="20" spans="1:11" ht="32.25" customHeight="1">
      <c r="A20" s="366" t="s">
        <v>163</v>
      </c>
      <c r="B20" s="527"/>
      <c r="C20" s="359" t="s">
        <v>199</v>
      </c>
      <c r="D20" s="359" t="s">
        <v>200</v>
      </c>
      <c r="E20" s="359" t="s">
        <v>320</v>
      </c>
      <c r="F20" s="359">
        <v>105</v>
      </c>
      <c r="G20" s="359" t="s">
        <v>541</v>
      </c>
      <c r="H20" s="136">
        <v>109900</v>
      </c>
      <c r="I20" s="50"/>
      <c r="J20" s="65"/>
    </row>
    <row r="21" spans="1:11" ht="32.25" customHeight="1">
      <c r="A21" s="366" t="s">
        <v>164</v>
      </c>
      <c r="B21" s="527">
        <v>33000</v>
      </c>
      <c r="C21" s="359" t="s">
        <v>32</v>
      </c>
      <c r="D21" s="359" t="s">
        <v>33</v>
      </c>
      <c r="E21" s="359" t="s">
        <v>320</v>
      </c>
      <c r="F21" s="359">
        <v>100</v>
      </c>
      <c r="G21" s="359" t="s">
        <v>541</v>
      </c>
      <c r="H21" s="136">
        <v>96700</v>
      </c>
      <c r="I21" s="50"/>
      <c r="J21" s="65"/>
    </row>
    <row r="22" spans="1:11" ht="32.25" customHeight="1">
      <c r="A22" s="366" t="s">
        <v>165</v>
      </c>
      <c r="B22" s="527"/>
      <c r="C22" s="359" t="s">
        <v>199</v>
      </c>
      <c r="D22" s="359" t="s">
        <v>200</v>
      </c>
      <c r="E22" s="359" t="s">
        <v>320</v>
      </c>
      <c r="F22" s="359">
        <v>125</v>
      </c>
      <c r="G22" s="356" t="s">
        <v>408</v>
      </c>
      <c r="H22" s="136">
        <v>134100</v>
      </c>
      <c r="I22" s="50"/>
      <c r="J22" s="65"/>
    </row>
    <row r="23" spans="1:11" ht="32.25" customHeight="1">
      <c r="A23" s="366" t="s">
        <v>166</v>
      </c>
      <c r="B23" s="527">
        <v>50000</v>
      </c>
      <c r="C23" s="359" t="s">
        <v>32</v>
      </c>
      <c r="D23" s="359" t="s">
        <v>33</v>
      </c>
      <c r="E23" s="359" t="s">
        <v>320</v>
      </c>
      <c r="F23" s="359">
        <v>140</v>
      </c>
      <c r="G23" s="359" t="s">
        <v>408</v>
      </c>
      <c r="H23" s="136">
        <v>140200</v>
      </c>
      <c r="I23" s="50"/>
      <c r="J23" s="65"/>
    </row>
    <row r="24" spans="1:11" ht="32.25" customHeight="1" thickBot="1">
      <c r="A24" s="367" t="s">
        <v>167</v>
      </c>
      <c r="B24" s="528"/>
      <c r="C24" s="363" t="s">
        <v>199</v>
      </c>
      <c r="D24" s="363" t="s">
        <v>200</v>
      </c>
      <c r="E24" s="363" t="s">
        <v>320</v>
      </c>
      <c r="F24" s="363">
        <v>155</v>
      </c>
      <c r="G24" s="363" t="s">
        <v>408</v>
      </c>
      <c r="H24" s="131">
        <v>171800</v>
      </c>
      <c r="I24" s="50"/>
      <c r="J24" s="65"/>
    </row>
    <row r="25" spans="1:11" ht="15" customHeight="1">
      <c r="A25" s="109"/>
      <c r="B25" s="96"/>
      <c r="C25" s="110"/>
      <c r="D25" s="110"/>
      <c r="E25" s="110"/>
      <c r="F25" s="110"/>
      <c r="G25" s="110"/>
      <c r="H25" s="65"/>
      <c r="I25" s="49"/>
      <c r="J25" s="65"/>
    </row>
    <row r="26" spans="1:11" ht="32.25" customHeight="1">
      <c r="A26" s="508" t="s">
        <v>69</v>
      </c>
      <c r="B26" s="508"/>
      <c r="C26" s="508"/>
      <c r="D26" s="508"/>
      <c r="E26" s="508"/>
      <c r="F26" s="508"/>
      <c r="G26" s="508"/>
      <c r="H26" s="508"/>
      <c r="I26" s="9"/>
      <c r="J26" s="9"/>
      <c r="K26" s="9"/>
    </row>
    <row r="27" spans="1:11" ht="12.75" customHeight="1" thickBot="1">
      <c r="A27" s="203"/>
      <c r="B27" s="203"/>
      <c r="C27" s="203"/>
      <c r="D27" s="203"/>
      <c r="E27" s="203"/>
      <c r="F27" s="203"/>
      <c r="G27" s="203"/>
      <c r="H27" s="203"/>
      <c r="I27" s="9"/>
      <c r="J27" s="9"/>
      <c r="K27" s="9"/>
    </row>
    <row r="28" spans="1:11" ht="39" customHeight="1">
      <c r="A28" s="499" t="s">
        <v>49</v>
      </c>
      <c r="B28" s="456" t="s">
        <v>50</v>
      </c>
      <c r="C28" s="495" t="s">
        <v>70</v>
      </c>
      <c r="D28" s="496"/>
      <c r="E28" s="456" t="s">
        <v>465</v>
      </c>
      <c r="F28" s="456" t="s">
        <v>329</v>
      </c>
      <c r="G28" s="456" t="s">
        <v>348</v>
      </c>
      <c r="H28" s="497" t="s">
        <v>516</v>
      </c>
      <c r="I28" s="9"/>
      <c r="J28" s="9"/>
      <c r="K28" s="9"/>
    </row>
    <row r="29" spans="1:11" ht="40.5" customHeight="1" thickBot="1">
      <c r="A29" s="500"/>
      <c r="B29" s="457"/>
      <c r="C29" s="114" t="s">
        <v>54</v>
      </c>
      <c r="D29" s="114" t="s">
        <v>55</v>
      </c>
      <c r="E29" s="457"/>
      <c r="F29" s="457"/>
      <c r="G29" s="457"/>
      <c r="H29" s="498"/>
      <c r="I29" s="9"/>
      <c r="J29" s="9"/>
      <c r="K29" s="9"/>
    </row>
    <row r="30" spans="1:11" ht="32.25" customHeight="1">
      <c r="A30" s="150" t="s">
        <v>168</v>
      </c>
      <c r="B30" s="565">
        <v>45000</v>
      </c>
      <c r="C30" s="360" t="s">
        <v>137</v>
      </c>
      <c r="D30" s="360" t="s">
        <v>138</v>
      </c>
      <c r="E30" s="358" t="s">
        <v>321</v>
      </c>
      <c r="F30" s="360">
        <v>225</v>
      </c>
      <c r="G30" s="360" t="s">
        <v>757</v>
      </c>
      <c r="H30" s="132">
        <v>236100</v>
      </c>
      <c r="I30" s="54"/>
      <c r="J30" s="60"/>
    </row>
    <row r="31" spans="1:11" ht="32.25" customHeight="1">
      <c r="A31" s="151" t="s">
        <v>169</v>
      </c>
      <c r="B31" s="555"/>
      <c r="C31" s="361" t="s">
        <v>141</v>
      </c>
      <c r="D31" s="361" t="s">
        <v>142</v>
      </c>
      <c r="E31" s="359" t="s">
        <v>321</v>
      </c>
      <c r="F31" s="361">
        <v>285</v>
      </c>
      <c r="G31" s="361" t="s">
        <v>758</v>
      </c>
      <c r="H31" s="136">
        <v>269250</v>
      </c>
      <c r="I31" s="54"/>
      <c r="J31" s="60"/>
    </row>
    <row r="32" spans="1:11" ht="32.25" customHeight="1">
      <c r="A32" s="151" t="s">
        <v>170</v>
      </c>
      <c r="B32" s="555">
        <v>63000</v>
      </c>
      <c r="C32" s="361" t="s">
        <v>137</v>
      </c>
      <c r="D32" s="361" t="s">
        <v>138</v>
      </c>
      <c r="E32" s="359" t="s">
        <v>321</v>
      </c>
      <c r="F32" s="361">
        <v>255</v>
      </c>
      <c r="G32" s="361" t="s">
        <v>759</v>
      </c>
      <c r="H32" s="136">
        <v>269100</v>
      </c>
      <c r="I32" s="54"/>
      <c r="J32" s="60"/>
    </row>
    <row r="33" spans="1:10" ht="32.25" customHeight="1">
      <c r="A33" s="151" t="s">
        <v>171</v>
      </c>
      <c r="B33" s="555"/>
      <c r="C33" s="361" t="s">
        <v>141</v>
      </c>
      <c r="D33" s="361" t="s">
        <v>142</v>
      </c>
      <c r="E33" s="359" t="s">
        <v>321</v>
      </c>
      <c r="F33" s="361">
        <v>315</v>
      </c>
      <c r="G33" s="361" t="s">
        <v>760</v>
      </c>
      <c r="H33" s="136">
        <v>329900</v>
      </c>
      <c r="I33" s="54"/>
      <c r="J33" s="60"/>
    </row>
    <row r="34" spans="1:10" ht="32.25" customHeight="1">
      <c r="A34" s="151" t="s">
        <v>172</v>
      </c>
      <c r="B34" s="555">
        <v>100000</v>
      </c>
      <c r="C34" s="361" t="s">
        <v>137</v>
      </c>
      <c r="D34" s="361" t="s">
        <v>138</v>
      </c>
      <c r="E34" s="359" t="s">
        <v>321</v>
      </c>
      <c r="F34" s="361">
        <v>300</v>
      </c>
      <c r="G34" s="361" t="s">
        <v>761</v>
      </c>
      <c r="H34" s="136">
        <v>290100</v>
      </c>
      <c r="I34" s="54"/>
      <c r="J34" s="60"/>
    </row>
    <row r="35" spans="1:10" ht="32.25" customHeight="1">
      <c r="A35" s="151" t="s">
        <v>173</v>
      </c>
      <c r="B35" s="555"/>
      <c r="C35" s="361" t="s">
        <v>141</v>
      </c>
      <c r="D35" s="361" t="s">
        <v>142</v>
      </c>
      <c r="E35" s="359" t="s">
        <v>321</v>
      </c>
      <c r="F35" s="361">
        <v>375</v>
      </c>
      <c r="G35" s="361" t="s">
        <v>762</v>
      </c>
      <c r="H35" s="136">
        <v>402300</v>
      </c>
      <c r="I35" s="54"/>
      <c r="J35" s="60"/>
    </row>
    <row r="36" spans="1:10" ht="32.25" customHeight="1">
      <c r="A36" s="151" t="s">
        <v>174</v>
      </c>
      <c r="B36" s="555">
        <v>150000</v>
      </c>
      <c r="C36" s="361" t="s">
        <v>137</v>
      </c>
      <c r="D36" s="361" t="s">
        <v>138</v>
      </c>
      <c r="E36" s="359" t="s">
        <v>321</v>
      </c>
      <c r="F36" s="361">
        <v>420</v>
      </c>
      <c r="G36" s="361" t="s">
        <v>763</v>
      </c>
      <c r="H36" s="136">
        <v>420600</v>
      </c>
      <c r="I36" s="54"/>
      <c r="J36" s="60"/>
    </row>
    <row r="37" spans="1:10" ht="32.25" customHeight="1" thickBot="1">
      <c r="A37" s="152" t="s">
        <v>175</v>
      </c>
      <c r="B37" s="567"/>
      <c r="C37" s="362" t="s">
        <v>141</v>
      </c>
      <c r="D37" s="362" t="s">
        <v>142</v>
      </c>
      <c r="E37" s="363" t="s">
        <v>321</v>
      </c>
      <c r="F37" s="362">
        <v>465</v>
      </c>
      <c r="G37" s="362" t="s">
        <v>764</v>
      </c>
      <c r="H37" s="131">
        <v>515400</v>
      </c>
      <c r="I37" s="54"/>
      <c r="J37" s="60"/>
    </row>
    <row r="38" spans="1:10" ht="11.25" customHeight="1">
      <c r="A38" s="17"/>
      <c r="B38" s="17"/>
      <c r="C38" s="17"/>
      <c r="D38" s="17"/>
      <c r="E38" s="17"/>
      <c r="F38" s="17"/>
      <c r="G38" s="17"/>
      <c r="H38" s="55"/>
    </row>
    <row r="39" spans="1:10" ht="35.25" customHeight="1">
      <c r="A39" s="17"/>
      <c r="B39" s="17"/>
      <c r="C39" s="17"/>
      <c r="D39" s="17"/>
      <c r="E39" s="17"/>
      <c r="F39" s="17"/>
      <c r="G39" s="17"/>
      <c r="H39" s="17"/>
    </row>
    <row r="40" spans="1:10" ht="24" customHeight="1">
      <c r="A40" s="238" t="s">
        <v>332</v>
      </c>
      <c r="B40" s="17"/>
      <c r="C40" s="17"/>
      <c r="D40" s="17"/>
      <c r="E40" s="17"/>
      <c r="F40" s="17"/>
      <c r="G40" s="17"/>
      <c r="H40" s="17"/>
    </row>
    <row r="41" spans="1:10" ht="12" customHeight="1">
      <c r="A41" s="238"/>
      <c r="B41" s="17"/>
      <c r="C41" s="17"/>
      <c r="D41" s="17"/>
      <c r="E41" s="17"/>
      <c r="F41" s="17"/>
      <c r="G41" s="17"/>
      <c r="H41" s="17"/>
    </row>
    <row r="42" spans="1:10" ht="25.5" customHeight="1">
      <c r="A42" s="566" t="s">
        <v>336</v>
      </c>
      <c r="B42" s="566"/>
      <c r="C42" s="566"/>
      <c r="D42" s="566"/>
      <c r="E42" s="566"/>
      <c r="F42" s="566"/>
      <c r="G42" s="566"/>
      <c r="H42" s="566"/>
    </row>
    <row r="43" spans="1:10" ht="11.25" hidden="1" customHeight="1">
      <c r="A43" s="232"/>
      <c r="B43" s="232"/>
      <c r="C43" s="232"/>
      <c r="D43" s="232"/>
      <c r="E43" s="232"/>
      <c r="F43" s="232"/>
      <c r="G43" s="232"/>
      <c r="H43" s="232"/>
    </row>
    <row r="44" spans="1:10" ht="51.75" customHeight="1">
      <c r="A44" s="566" t="s">
        <v>622</v>
      </c>
      <c r="B44" s="566"/>
      <c r="C44" s="566"/>
      <c r="D44" s="566"/>
      <c r="E44" s="566"/>
      <c r="F44" s="566"/>
      <c r="G44" s="566"/>
      <c r="H44" s="566"/>
    </row>
    <row r="45" spans="1:10" ht="11.25" hidden="1" customHeight="1">
      <c r="A45" s="232"/>
      <c r="B45" s="232"/>
      <c r="C45" s="232"/>
      <c r="D45" s="232"/>
      <c r="E45" s="232"/>
      <c r="F45" s="232"/>
      <c r="G45" s="232"/>
      <c r="H45" s="232"/>
    </row>
    <row r="46" spans="1:10" ht="50.25" customHeight="1">
      <c r="A46" s="511" t="s">
        <v>337</v>
      </c>
      <c r="B46" s="511"/>
      <c r="C46" s="511"/>
      <c r="D46" s="511"/>
      <c r="E46" s="511"/>
      <c r="F46" s="511"/>
      <c r="G46" s="511"/>
      <c r="H46" s="511"/>
    </row>
    <row r="47" spans="1:10" ht="26.1" customHeight="1">
      <c r="A47" s="510" t="s">
        <v>365</v>
      </c>
      <c r="B47" s="510"/>
      <c r="C47" s="510"/>
      <c r="D47" s="510"/>
      <c r="E47" s="510"/>
      <c r="F47" s="510"/>
      <c r="G47" s="510"/>
      <c r="H47" s="510"/>
    </row>
    <row r="48" spans="1:10" ht="26.1" customHeight="1">
      <c r="A48" s="510" t="s">
        <v>19</v>
      </c>
      <c r="B48" s="510"/>
      <c r="C48" s="510"/>
      <c r="D48" s="510"/>
      <c r="E48" s="510"/>
      <c r="F48" s="510"/>
      <c r="G48" s="510"/>
      <c r="H48" s="510"/>
    </row>
    <row r="49" spans="1:8" ht="26.1" customHeight="1">
      <c r="A49" s="510" t="s">
        <v>20</v>
      </c>
      <c r="B49" s="510"/>
      <c r="C49" s="510"/>
      <c r="D49" s="510"/>
      <c r="E49" s="510"/>
      <c r="F49" s="510"/>
      <c r="G49" s="510"/>
      <c r="H49" s="510"/>
    </row>
    <row r="50" spans="1:8" ht="11.25" customHeight="1">
      <c r="A50" s="202"/>
      <c r="B50" s="202"/>
      <c r="C50" s="202"/>
      <c r="D50" s="202"/>
      <c r="E50" s="202"/>
      <c r="F50" s="202"/>
      <c r="G50" s="202"/>
      <c r="H50" s="202"/>
    </row>
    <row r="51" spans="1:8" ht="26.25" customHeight="1">
      <c r="A51" s="299" t="s">
        <v>504</v>
      </c>
      <c r="B51" s="299"/>
      <c r="C51" s="299" t="s">
        <v>501</v>
      </c>
      <c r="D51" s="299"/>
      <c r="E51" s="299"/>
      <c r="F51" s="299"/>
      <c r="G51" s="299"/>
      <c r="H51" s="299"/>
    </row>
    <row r="52" spans="1:8" ht="26.25" customHeight="1">
      <c r="A52" s="299" t="s">
        <v>471</v>
      </c>
      <c r="B52" s="299"/>
      <c r="C52" s="299" t="s">
        <v>472</v>
      </c>
      <c r="D52" s="299"/>
      <c r="E52" s="299"/>
      <c r="F52" s="299"/>
      <c r="G52" s="299"/>
      <c r="H52" s="299"/>
    </row>
    <row r="53" spans="1:8" ht="26.25" customHeight="1">
      <c r="A53" s="299" t="s">
        <v>471</v>
      </c>
      <c r="B53" s="299"/>
      <c r="C53" s="299" t="s">
        <v>474</v>
      </c>
      <c r="D53" s="299"/>
      <c r="E53" s="299"/>
      <c r="F53" s="299"/>
      <c r="G53" s="299"/>
      <c r="H53" s="299"/>
    </row>
    <row r="54" spans="1:8" ht="26.25" customHeight="1">
      <c r="A54" s="299" t="s">
        <v>471</v>
      </c>
      <c r="B54" s="299"/>
      <c r="C54" s="299" t="s">
        <v>502</v>
      </c>
      <c r="D54" s="299"/>
      <c r="E54" s="299"/>
      <c r="F54" s="299"/>
      <c r="G54" s="299"/>
      <c r="H54" s="299"/>
    </row>
    <row r="55" spans="1:8" ht="11.25" hidden="1" customHeight="1">
      <c r="A55" s="202"/>
      <c r="B55" s="202"/>
      <c r="C55" s="202"/>
      <c r="D55" s="202"/>
      <c r="E55" s="202"/>
      <c r="F55" s="202"/>
      <c r="G55" s="202"/>
      <c r="H55" s="202"/>
    </row>
    <row r="56" spans="1:8" ht="49.5" hidden="1" customHeight="1">
      <c r="A56" s="467"/>
      <c r="B56" s="467"/>
      <c r="C56" s="467"/>
      <c r="D56" s="467"/>
      <c r="E56" s="467"/>
      <c r="F56" s="467"/>
      <c r="G56" s="467"/>
      <c r="H56" s="467"/>
    </row>
    <row r="57" spans="1:8" ht="9.75" hidden="1" customHeight="1">
      <c r="A57" s="467"/>
      <c r="B57" s="467"/>
      <c r="C57" s="467"/>
      <c r="D57" s="467"/>
      <c r="E57" s="467"/>
      <c r="F57" s="467"/>
      <c r="G57" s="467"/>
      <c r="H57" s="467"/>
    </row>
    <row r="58" spans="1:8" ht="85.5" customHeight="1">
      <c r="A58" s="511" t="s">
        <v>564</v>
      </c>
      <c r="B58" s="510"/>
      <c r="C58" s="510"/>
      <c r="D58" s="510"/>
      <c r="E58" s="510"/>
      <c r="F58" s="510"/>
      <c r="G58" s="510"/>
      <c r="H58" s="510"/>
    </row>
    <row r="59" spans="1:8" ht="14.25" hidden="1" customHeight="1">
      <c r="A59" s="510"/>
      <c r="B59" s="510"/>
      <c r="C59" s="510"/>
      <c r="D59" s="510"/>
      <c r="E59" s="510"/>
      <c r="F59" s="510"/>
      <c r="G59" s="510"/>
      <c r="H59" s="510"/>
    </row>
    <row r="60" spans="1:8" ht="26.1" customHeight="1">
      <c r="A60" s="486" t="s">
        <v>470</v>
      </c>
      <c r="B60" s="467"/>
      <c r="C60" s="467"/>
      <c r="D60" s="467"/>
      <c r="E60" s="467"/>
      <c r="F60" s="467"/>
      <c r="G60" s="467"/>
      <c r="H60" s="467"/>
    </row>
    <row r="61" spans="1:8" ht="26.1" customHeight="1">
      <c r="A61" s="510"/>
      <c r="B61" s="510"/>
      <c r="C61" s="510"/>
      <c r="D61" s="510"/>
      <c r="E61" s="510"/>
      <c r="F61" s="510"/>
      <c r="G61" s="510"/>
      <c r="H61" s="510"/>
    </row>
    <row r="62" spans="1:8" ht="26.1" customHeight="1">
      <c r="A62" s="510"/>
      <c r="B62" s="510"/>
      <c r="C62" s="510"/>
      <c r="D62" s="510"/>
      <c r="E62" s="510"/>
      <c r="F62" s="510"/>
      <c r="G62" s="510"/>
      <c r="H62" s="510"/>
    </row>
    <row r="63" spans="1:8" ht="26.1" customHeight="1">
      <c r="A63" s="510"/>
      <c r="B63" s="510"/>
      <c r="C63" s="510"/>
      <c r="D63" s="510"/>
      <c r="E63" s="510"/>
      <c r="F63" s="510"/>
      <c r="G63" s="510"/>
      <c r="H63" s="510"/>
    </row>
    <row r="64" spans="1:8" ht="26.1" customHeight="1">
      <c r="A64" s="510"/>
      <c r="B64" s="510"/>
      <c r="C64" s="510"/>
      <c r="D64" s="510"/>
      <c r="E64" s="510"/>
      <c r="F64" s="510"/>
      <c r="G64" s="510"/>
      <c r="H64" s="510"/>
    </row>
    <row r="65" spans="1:8" ht="26.1" customHeight="1">
      <c r="A65" s="510"/>
      <c r="B65" s="510"/>
      <c r="C65" s="510"/>
      <c r="D65" s="510"/>
      <c r="E65" s="510"/>
      <c r="F65" s="510"/>
      <c r="G65" s="510"/>
      <c r="H65" s="510"/>
    </row>
    <row r="66" spans="1:8" ht="26.1" customHeight="1">
      <c r="A66" s="510"/>
      <c r="B66" s="510"/>
      <c r="C66" s="510"/>
      <c r="D66" s="510"/>
      <c r="E66" s="510"/>
      <c r="F66" s="510"/>
      <c r="G66" s="510"/>
      <c r="H66" s="510"/>
    </row>
    <row r="67" spans="1:8" ht="26.1" customHeight="1">
      <c r="A67" s="510"/>
      <c r="B67" s="510"/>
      <c r="C67" s="510"/>
      <c r="D67" s="510"/>
      <c r="E67" s="510"/>
      <c r="F67" s="510"/>
      <c r="G67" s="510"/>
      <c r="H67" s="510"/>
    </row>
    <row r="68" spans="1:8" ht="26.1" customHeight="1">
      <c r="A68" s="510"/>
      <c r="B68" s="510"/>
      <c r="C68" s="510"/>
      <c r="D68" s="510"/>
      <c r="E68" s="510"/>
      <c r="F68" s="510"/>
      <c r="G68" s="510"/>
      <c r="H68" s="510"/>
    </row>
    <row r="69" spans="1:8" ht="26.1" customHeight="1">
      <c r="A69" s="510"/>
      <c r="B69" s="510"/>
      <c r="C69" s="510"/>
      <c r="D69" s="510"/>
      <c r="E69" s="510"/>
      <c r="F69" s="510"/>
      <c r="G69" s="510"/>
      <c r="H69" s="510"/>
    </row>
    <row r="70" spans="1:8" ht="26.1" customHeight="1">
      <c r="A70" s="510"/>
      <c r="B70" s="510"/>
      <c r="C70" s="510"/>
      <c r="D70" s="510"/>
      <c r="E70" s="510"/>
      <c r="F70" s="510"/>
      <c r="G70" s="510"/>
      <c r="H70" s="510"/>
    </row>
    <row r="71" spans="1:8" ht="26.1" customHeight="1">
      <c r="A71" s="510"/>
      <c r="B71" s="510"/>
      <c r="C71" s="510"/>
      <c r="D71" s="510"/>
      <c r="E71" s="510"/>
      <c r="F71" s="510"/>
      <c r="G71" s="510"/>
      <c r="H71" s="510"/>
    </row>
    <row r="72" spans="1:8" ht="26.1" customHeight="1">
      <c r="A72" s="510"/>
      <c r="B72" s="510"/>
      <c r="C72" s="510"/>
      <c r="D72" s="510"/>
      <c r="E72" s="510"/>
      <c r="F72" s="510"/>
      <c r="G72" s="510"/>
      <c r="H72" s="510"/>
    </row>
    <row r="73" spans="1:8" ht="26.1" customHeight="1">
      <c r="A73" s="510"/>
      <c r="B73" s="510"/>
      <c r="C73" s="510"/>
      <c r="D73" s="510"/>
      <c r="E73" s="510"/>
      <c r="F73" s="510"/>
      <c r="G73" s="510"/>
      <c r="H73" s="510"/>
    </row>
    <row r="74" spans="1:8" ht="26.1" customHeight="1">
      <c r="A74" s="510"/>
      <c r="B74" s="510"/>
      <c r="C74" s="510"/>
      <c r="D74" s="510"/>
      <c r="E74" s="510"/>
      <c r="F74" s="510"/>
      <c r="G74" s="510"/>
      <c r="H74" s="510"/>
    </row>
    <row r="75" spans="1:8" ht="26.1" customHeight="1">
      <c r="A75" s="510"/>
      <c r="B75" s="510"/>
      <c r="C75" s="510"/>
      <c r="D75" s="510"/>
      <c r="E75" s="510"/>
      <c r="F75" s="510"/>
      <c r="G75" s="510"/>
      <c r="H75" s="510"/>
    </row>
    <row r="76" spans="1:8" ht="26.1" customHeight="1">
      <c r="A76" s="510"/>
      <c r="B76" s="510"/>
      <c r="C76" s="510"/>
      <c r="D76" s="510"/>
      <c r="E76" s="510"/>
      <c r="F76" s="510"/>
      <c r="G76" s="510"/>
      <c r="H76" s="510"/>
    </row>
    <row r="77" spans="1:8" ht="26.1" customHeight="1">
      <c r="A77" s="510"/>
      <c r="B77" s="510"/>
      <c r="C77" s="510"/>
      <c r="D77" s="510"/>
      <c r="E77" s="510"/>
      <c r="F77" s="510"/>
      <c r="G77" s="510"/>
      <c r="H77" s="510"/>
    </row>
    <row r="78" spans="1:8" ht="26.1" customHeight="1">
      <c r="A78" s="510"/>
      <c r="B78" s="510"/>
      <c r="C78" s="510"/>
      <c r="D78" s="510"/>
      <c r="E78" s="510"/>
      <c r="F78" s="510"/>
      <c r="G78" s="510"/>
      <c r="H78" s="510"/>
    </row>
    <row r="79" spans="1:8" ht="26.1" customHeight="1">
      <c r="A79" s="510"/>
      <c r="B79" s="510"/>
      <c r="C79" s="510"/>
      <c r="D79" s="510"/>
      <c r="E79" s="510"/>
      <c r="F79" s="510"/>
      <c r="G79" s="510"/>
      <c r="H79" s="510"/>
    </row>
    <row r="80" spans="1:8" ht="26.1" customHeight="1">
      <c r="A80" s="510"/>
      <c r="B80" s="510"/>
      <c r="C80" s="510"/>
      <c r="D80" s="510"/>
      <c r="E80" s="510"/>
      <c r="F80" s="510"/>
      <c r="G80" s="510"/>
      <c r="H80" s="510"/>
    </row>
    <row r="81" spans="1:8" ht="26.1" customHeight="1">
      <c r="A81" s="510"/>
      <c r="B81" s="510"/>
      <c r="C81" s="510"/>
      <c r="D81" s="510"/>
      <c r="E81" s="510"/>
      <c r="F81" s="510"/>
      <c r="G81" s="510"/>
      <c r="H81" s="510"/>
    </row>
    <row r="82" spans="1:8" ht="26.1" customHeight="1">
      <c r="A82" s="510"/>
      <c r="B82" s="510"/>
      <c r="C82" s="510"/>
      <c r="D82" s="510"/>
      <c r="E82" s="510"/>
      <c r="F82" s="510"/>
      <c r="G82" s="510"/>
      <c r="H82" s="510"/>
    </row>
    <row r="83" spans="1:8" ht="26.1" customHeight="1">
      <c r="A83" s="556"/>
      <c r="B83" s="556"/>
      <c r="C83" s="556"/>
      <c r="D83" s="556"/>
      <c r="E83" s="556"/>
      <c r="F83" s="556"/>
      <c r="G83" s="556"/>
      <c r="H83" s="556"/>
    </row>
    <row r="84" spans="1:8" ht="26.1" customHeight="1">
      <c r="A84" s="556"/>
      <c r="B84" s="556"/>
      <c r="C84" s="556"/>
      <c r="D84" s="556"/>
      <c r="E84" s="556"/>
      <c r="F84" s="556"/>
      <c r="G84" s="556"/>
      <c r="H84" s="556"/>
    </row>
    <row r="85" spans="1:8" ht="26.1" customHeight="1">
      <c r="A85" s="556"/>
      <c r="B85" s="556"/>
      <c r="C85" s="556"/>
      <c r="D85" s="556"/>
      <c r="E85" s="556"/>
      <c r="F85" s="556"/>
      <c r="G85" s="556"/>
      <c r="H85" s="556"/>
    </row>
    <row r="86" spans="1:8" ht="26.1" customHeight="1">
      <c r="A86" s="556"/>
      <c r="B86" s="556"/>
      <c r="C86" s="556"/>
      <c r="D86" s="556"/>
      <c r="E86" s="556"/>
      <c r="F86" s="556"/>
      <c r="G86" s="556"/>
      <c r="H86" s="556"/>
    </row>
    <row r="87" spans="1:8" ht="26.1" customHeight="1"/>
    <row r="299" spans="1:1">
      <c r="A299" s="9"/>
    </row>
    <row r="300" spans="1:1">
      <c r="A300" s="9"/>
    </row>
    <row r="301" spans="1:1">
      <c r="A301" s="9"/>
    </row>
    <row r="302" spans="1:1">
      <c r="A302" s="9"/>
    </row>
    <row r="303" spans="1:1">
      <c r="A303" s="9"/>
    </row>
    <row r="304" spans="1:1">
      <c r="A304" s="9"/>
    </row>
    <row r="305" spans="1:1">
      <c r="A305" s="9"/>
    </row>
    <row r="306" spans="1:1">
      <c r="A306" s="9"/>
    </row>
    <row r="307" spans="1:1">
      <c r="A307" s="9"/>
    </row>
    <row r="308" spans="1:1">
      <c r="A308" s="554"/>
    </row>
    <row r="309" spans="1:1">
      <c r="A309" s="554"/>
    </row>
    <row r="310" spans="1:1" ht="15">
      <c r="A310" s="74"/>
    </row>
    <row r="311" spans="1:1" ht="25.5">
      <c r="A311" s="79"/>
    </row>
    <row r="312" spans="1:1" ht="25.5">
      <c r="A312" s="79"/>
    </row>
    <row r="313" spans="1:1" ht="25.5">
      <c r="A313" s="79"/>
    </row>
    <row r="314" spans="1:1" ht="25.5">
      <c r="A314" s="79"/>
    </row>
    <row r="315" spans="1:1" ht="25.5">
      <c r="A315" s="79"/>
    </row>
    <row r="316" spans="1:1" ht="25.5">
      <c r="A316" s="79"/>
    </row>
    <row r="317" spans="1:1" ht="25.5">
      <c r="A317" s="79"/>
    </row>
    <row r="318" spans="1:1" ht="25.5">
      <c r="A318" s="79"/>
    </row>
    <row r="319" spans="1:1">
      <c r="A319" s="554"/>
    </row>
    <row r="320" spans="1:1">
      <c r="A320" s="554"/>
    </row>
    <row r="321" spans="1:1">
      <c r="A321" s="30"/>
    </row>
    <row r="322" spans="1:1" ht="25.5">
      <c r="A322" s="78"/>
    </row>
    <row r="323" spans="1:1" ht="25.5">
      <c r="A323" s="78"/>
    </row>
    <row r="324" spans="1:1" ht="25.5">
      <c r="A324" s="78"/>
    </row>
    <row r="325" spans="1:1" ht="25.5">
      <c r="A325" s="78"/>
    </row>
    <row r="326" spans="1:1" ht="25.5">
      <c r="A326" s="78"/>
    </row>
    <row r="327" spans="1:1" ht="25.5">
      <c r="A327" s="78"/>
    </row>
    <row r="328" spans="1:1" ht="25.5">
      <c r="A328" s="78"/>
    </row>
    <row r="329" spans="1:1" ht="25.5">
      <c r="A329" s="78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</sheetData>
  <mergeCells count="71">
    <mergeCell ref="C7:H7"/>
    <mergeCell ref="D9:H9"/>
    <mergeCell ref="A8:C9"/>
    <mergeCell ref="D8:H8"/>
    <mergeCell ref="B4:H4"/>
    <mergeCell ref="J10:L10"/>
    <mergeCell ref="A10:H10"/>
    <mergeCell ref="A11:H11"/>
    <mergeCell ref="B19:B20"/>
    <mergeCell ref="A15:A16"/>
    <mergeCell ref="H15:H16"/>
    <mergeCell ref="B15:B16"/>
    <mergeCell ref="C15:D15"/>
    <mergeCell ref="A13:H13"/>
    <mergeCell ref="B17:B18"/>
    <mergeCell ref="G15:G16"/>
    <mergeCell ref="E15:E16"/>
    <mergeCell ref="F15:F16"/>
    <mergeCell ref="B21:B22"/>
    <mergeCell ref="B23:B24"/>
    <mergeCell ref="B36:B37"/>
    <mergeCell ref="A26:H26"/>
    <mergeCell ref="B34:B35"/>
    <mergeCell ref="G28:G29"/>
    <mergeCell ref="B28:B29"/>
    <mergeCell ref="A28:A29"/>
    <mergeCell ref="C28:D28"/>
    <mergeCell ref="E28:E29"/>
    <mergeCell ref="F28:F29"/>
    <mergeCell ref="H28:H29"/>
    <mergeCell ref="A319:A320"/>
    <mergeCell ref="A48:H48"/>
    <mergeCell ref="A66:H66"/>
    <mergeCell ref="A63:H63"/>
    <mergeCell ref="A64:H64"/>
    <mergeCell ref="A65:H65"/>
    <mergeCell ref="A60:H60"/>
    <mergeCell ref="A308:A309"/>
    <mergeCell ref="A56:H56"/>
    <mergeCell ref="A57:H57"/>
    <mergeCell ref="A49:H49"/>
    <mergeCell ref="A58:H58"/>
    <mergeCell ref="A78:H78"/>
    <mergeCell ref="A72:H72"/>
    <mergeCell ref="A59:H59"/>
    <mergeCell ref="A61:H61"/>
    <mergeCell ref="A44:H44"/>
    <mergeCell ref="A47:H47"/>
    <mergeCell ref="A42:H42"/>
    <mergeCell ref="B30:B31"/>
    <mergeCell ref="B32:B33"/>
    <mergeCell ref="A46:H46"/>
    <mergeCell ref="A68:H68"/>
    <mergeCell ref="A69:H69"/>
    <mergeCell ref="A73:H73"/>
    <mergeCell ref="A77:H77"/>
    <mergeCell ref="A62:H62"/>
    <mergeCell ref="A74:H74"/>
    <mergeCell ref="A76:H76"/>
    <mergeCell ref="A67:H67"/>
    <mergeCell ref="A70:H70"/>
    <mergeCell ref="A71:H71"/>
    <mergeCell ref="A75:H75"/>
    <mergeCell ref="A86:H86"/>
    <mergeCell ref="A79:H79"/>
    <mergeCell ref="A80:H80"/>
    <mergeCell ref="A81:H81"/>
    <mergeCell ref="A82:H82"/>
    <mergeCell ref="A83:H83"/>
    <mergeCell ref="A84:H84"/>
    <mergeCell ref="A85:H85"/>
  </mergeCells>
  <phoneticPr fontId="15" type="noConversion"/>
  <printOptions horizontalCentered="1"/>
  <pageMargins left="0" right="0" top="0" bottom="0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W-1ф</vt:lpstr>
      <vt:lpstr>W-3ф </vt:lpstr>
      <vt:lpstr>W-SD</vt:lpstr>
      <vt:lpstr>Best</vt:lpstr>
      <vt:lpstr>SQ</vt:lpstr>
      <vt:lpstr>SQ-I 1ф</vt:lpstr>
      <vt:lpstr>SQ-I 3ф</vt:lpstr>
      <vt:lpstr>SQ-C</vt:lpstr>
      <vt:lpstr>SQ-D</vt:lpstr>
      <vt:lpstr>SQ-E</vt:lpstr>
      <vt:lpstr>SQ-L</vt:lpstr>
      <vt:lpstr>SQ-S</vt:lpstr>
      <vt:lpstr>металлические шкафы</vt:lpstr>
      <vt:lpstr>SQ-S 3ф от 45 кВА</vt:lpstr>
      <vt:lpstr>опции</vt:lpstr>
      <vt:lpstr>автотран-ры</vt:lpstr>
      <vt:lpstr>трансфильтры</vt:lpstr>
      <vt:lpstr>КРМ</vt:lpstr>
      <vt:lpstr>Best!Область_печати</vt:lpstr>
      <vt:lpstr>SQ!Область_печати</vt:lpstr>
      <vt:lpstr>'SQ-C'!Область_печати</vt:lpstr>
      <vt:lpstr>'SQ-D'!Область_печати</vt:lpstr>
      <vt:lpstr>'SQ-E'!Область_печати</vt:lpstr>
      <vt:lpstr>'SQ-I 1ф'!Область_печати</vt:lpstr>
      <vt:lpstr>'SQ-I 3ф'!Область_печати</vt:lpstr>
      <vt:lpstr>'SQ-L'!Область_печати</vt:lpstr>
      <vt:lpstr>'SQ-S'!Область_печати</vt:lpstr>
      <vt:lpstr>'SQ-S 3ф от 45 кВА'!Область_печати</vt:lpstr>
      <vt:lpstr>'W-1ф'!Область_печати</vt:lpstr>
      <vt:lpstr>'W-3ф '!Область_печати</vt:lpstr>
      <vt:lpstr>'W-SD'!Область_печати</vt:lpstr>
      <vt:lpstr>'автотран-ры'!Область_печати</vt:lpstr>
      <vt:lpstr>КРМ!Область_печати</vt:lpstr>
      <vt:lpstr>'металлические шкафы'!Область_печати</vt:lpstr>
      <vt:lpstr>опции!Область_печати</vt:lpstr>
      <vt:lpstr>трансфильтры!Область_печати</vt:lpstr>
    </vt:vector>
  </TitlesOfParts>
  <Company>Inteps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User</cp:lastModifiedBy>
  <cp:lastPrinted>2014-11-20T10:35:51Z</cp:lastPrinted>
  <dcterms:created xsi:type="dcterms:W3CDTF">2007-06-05T09:26:53Z</dcterms:created>
  <dcterms:modified xsi:type="dcterms:W3CDTF">2014-11-20T11:02:05Z</dcterms:modified>
</cp:coreProperties>
</file>